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nbe-tom\Desktop\互助会様式\"/>
    </mc:Choice>
  </mc:AlternateContent>
  <bookViews>
    <workbookView xWindow="0" yWindow="0" windowWidth="19200" windowHeight="7320" activeTab="1"/>
  </bookViews>
  <sheets>
    <sheet name="請求書" sheetId="5" r:id="rId1"/>
    <sheet name="記入例" sheetId="6" r:id="rId2"/>
  </sheets>
  <definedNames>
    <definedName name="_xlnm.Print_Area" localSheetId="1">記入例!$A$1:$AW$98</definedName>
    <definedName name="_xlnm.Print_Area" localSheetId="0">請求書!$A$1:$AW$99</definedName>
  </definedNames>
  <calcPr calcId="191029"/>
</workbook>
</file>

<file path=xl/calcChain.xml><?xml version="1.0" encoding="utf-8"?>
<calcChain xmlns="http://schemas.openxmlformats.org/spreadsheetml/2006/main">
  <c r="K86" i="6" l="1"/>
  <c r="K82" i="6"/>
  <c r="I59" i="6" s="1"/>
  <c r="N72" i="6" s="1"/>
  <c r="F25" i="6" s="1"/>
  <c r="G72" i="6"/>
  <c r="D67" i="6"/>
  <c r="I63" i="6"/>
  <c r="D63" i="6"/>
  <c r="D59" i="6"/>
  <c r="E51" i="6"/>
  <c r="I22" i="6"/>
  <c r="C18" i="6"/>
  <c r="M18" i="6" s="1"/>
  <c r="B22" i="6" s="1"/>
  <c r="N22" i="6" s="1"/>
  <c r="B25" i="6" s="1"/>
  <c r="K87" i="5"/>
  <c r="D68" i="5" s="1"/>
  <c r="K83" i="5"/>
  <c r="I60" i="5" s="1"/>
  <c r="G73" i="5"/>
  <c r="D64" i="5"/>
  <c r="D60" i="5"/>
  <c r="E52" i="5"/>
  <c r="I22" i="5"/>
  <c r="C18" i="5"/>
  <c r="M18" i="5" s="1"/>
  <c r="B22" i="5" s="1"/>
  <c r="N22" i="5" s="1"/>
  <c r="B25" i="5" s="1"/>
  <c r="N73" i="5" l="1"/>
  <c r="F25" i="5" s="1"/>
  <c r="I64" i="5"/>
</calcChain>
</file>

<file path=xl/sharedStrings.xml><?xml version="1.0" encoding="utf-8"?>
<sst xmlns="http://schemas.openxmlformats.org/spreadsheetml/2006/main" count="378" uniqueCount="164">
  <si>
    <t>別記様式第9号（第19条関係）</t>
    <rPh sb="0" eb="2">
      <t>ベッキ</t>
    </rPh>
    <rPh sb="2" eb="4">
      <t>ヨウシキ</t>
    </rPh>
    <rPh sb="4" eb="5">
      <t>ダイ</t>
    </rPh>
    <rPh sb="6" eb="7">
      <t>ゴウ</t>
    </rPh>
    <rPh sb="8" eb="9">
      <t>ダイ</t>
    </rPh>
    <rPh sb="11" eb="12">
      <t>ジョウ</t>
    </rPh>
    <rPh sb="12" eb="14">
      <t>カンケイ</t>
    </rPh>
    <phoneticPr fontId="2"/>
  </si>
  <si>
    <t>介 護 休 暇 助 成 金 請 求 書</t>
    <rPh sb="0" eb="1">
      <t>カイ</t>
    </rPh>
    <rPh sb="2" eb="3">
      <t>マモル</t>
    </rPh>
    <rPh sb="4" eb="5">
      <t>キュウ</t>
    </rPh>
    <rPh sb="6" eb="7">
      <t>ヒマ</t>
    </rPh>
    <rPh sb="8" eb="9">
      <t>スケ</t>
    </rPh>
    <rPh sb="10" eb="11">
      <t>シゲル</t>
    </rPh>
    <rPh sb="12" eb="13">
      <t>キン</t>
    </rPh>
    <rPh sb="14" eb="15">
      <t>ショウ</t>
    </rPh>
    <rPh sb="16" eb="17">
      <t>モトム</t>
    </rPh>
    <rPh sb="18" eb="19">
      <t>ショ</t>
    </rPh>
    <phoneticPr fontId="2"/>
  </si>
  <si>
    <t>所　属　コード</t>
  </si>
  <si>
    <t>会（組合）員　コード</t>
  </si>
  <si>
    <t>＊　   発　生　年　月　日</t>
    <phoneticPr fontId="6"/>
  </si>
  <si>
    <t>＊　　　　</t>
  </si>
  <si>
    <t>所　属　所　名</t>
  </si>
  <si>
    <t>会（組合）員　氏　名</t>
  </si>
  <si>
    <t>年号</t>
  </si>
  <si>
    <t>年</t>
  </si>
  <si>
    <t>月</t>
  </si>
  <si>
    <t>日</t>
  </si>
  <si>
    <t>日　数</t>
  </si>
  <si>
    <t>基礎給料月額</t>
    <rPh sb="0" eb="2">
      <t>キソ</t>
    </rPh>
    <rPh sb="2" eb="4">
      <t>キュウリョウ</t>
    </rPh>
    <rPh sb="4" eb="6">
      <t>ゲツガク</t>
    </rPh>
    <phoneticPr fontId="8"/>
  </si>
  <si>
    <t>＊控　　除　　額　　（掛　　金）</t>
    <rPh sb="1" eb="2">
      <t>ヒカエ</t>
    </rPh>
    <rPh sb="4" eb="5">
      <t>ジョ</t>
    </rPh>
    <rPh sb="7" eb="8">
      <t>ガク</t>
    </rPh>
    <rPh sb="11" eb="12">
      <t>カカリ</t>
    </rPh>
    <rPh sb="14" eb="15">
      <t>キン</t>
    </rPh>
    <phoneticPr fontId="8"/>
  </si>
  <si>
    <t>共済長期</t>
    <rPh sb="0" eb="2">
      <t>キョウサイ</t>
    </rPh>
    <rPh sb="2" eb="4">
      <t>チョウキ</t>
    </rPh>
    <phoneticPr fontId="8"/>
  </si>
  <si>
    <t>互助会</t>
    <rPh sb="0" eb="3">
      <t>ゴジョカイ</t>
    </rPh>
    <phoneticPr fontId="8"/>
  </si>
  <si>
    <t>計</t>
    <rPh sb="0" eb="1">
      <t>ケイ</t>
    </rPh>
    <phoneticPr fontId="8"/>
  </si>
  <si>
    <t>要  介  護  者</t>
    <rPh sb="0" eb="1">
      <t>ヨウ</t>
    </rPh>
    <rPh sb="3" eb="4">
      <t>カイ</t>
    </rPh>
    <rPh sb="6" eb="7">
      <t>マモル</t>
    </rPh>
    <rPh sb="9" eb="10">
      <t>シャ</t>
    </rPh>
    <phoneticPr fontId="8"/>
  </si>
  <si>
    <t>氏名</t>
    <rPh sb="0" eb="2">
      <t>シメイ</t>
    </rPh>
    <phoneticPr fontId="8"/>
  </si>
  <si>
    <t>続柄</t>
    <rPh sb="0" eb="2">
      <t>ゾクガラ</t>
    </rPh>
    <phoneticPr fontId="8"/>
  </si>
  <si>
    <t>年齢</t>
    <rPh sb="0" eb="2">
      <t>ネンレイ</t>
    </rPh>
    <phoneticPr fontId="8"/>
  </si>
  <si>
    <t>歳</t>
    <rPh sb="0" eb="1">
      <t>サイ</t>
    </rPh>
    <phoneticPr fontId="8"/>
  </si>
  <si>
    <t>同居　・　別居</t>
    <rPh sb="0" eb="2">
      <t>ドウキョ</t>
    </rPh>
    <rPh sb="5" eb="7">
      <t>ベッキョ</t>
    </rPh>
    <phoneticPr fontId="8"/>
  </si>
  <si>
    <t>給　　料　　の</t>
    <rPh sb="0" eb="1">
      <t>キュウ</t>
    </rPh>
    <rPh sb="3" eb="4">
      <t>リョウ</t>
    </rPh>
    <phoneticPr fontId="8"/>
  </si>
  <si>
    <t xml:space="preserve">   小中 ・ 高校 ・ 栄養 ・ 事務 ・ （　　　　　　　　）職</t>
    <rPh sb="3" eb="5">
      <t>ショウチュウ</t>
    </rPh>
    <rPh sb="8" eb="10">
      <t>コウコウ</t>
    </rPh>
    <rPh sb="13" eb="15">
      <t>エイヨウ</t>
    </rPh>
    <rPh sb="18" eb="20">
      <t>ジム</t>
    </rPh>
    <rPh sb="33" eb="34">
      <t>ショク</t>
    </rPh>
    <phoneticPr fontId="8"/>
  </si>
  <si>
    <t>掛金の基礎と</t>
    <rPh sb="0" eb="2">
      <t>カケキン</t>
    </rPh>
    <rPh sb="3" eb="5">
      <t>キソ</t>
    </rPh>
    <phoneticPr fontId="8"/>
  </si>
  <si>
    <t>(教職調整額、給料の調整額、3級加算額を含む)</t>
    <rPh sb="1" eb="3">
      <t>キョウショク</t>
    </rPh>
    <rPh sb="3" eb="6">
      <t>チョウセイガク</t>
    </rPh>
    <rPh sb="7" eb="9">
      <t>キュウリョウ</t>
    </rPh>
    <rPh sb="10" eb="13">
      <t>チョウセイガク</t>
    </rPh>
    <rPh sb="15" eb="16">
      <t>キュウ</t>
    </rPh>
    <rPh sb="16" eb="19">
      <t>カサンガク</t>
    </rPh>
    <rPh sb="20" eb="21">
      <t>フク</t>
    </rPh>
    <phoneticPr fontId="8"/>
  </si>
  <si>
    <t>発  令  状  況</t>
    <rPh sb="0" eb="1">
      <t>ハッ</t>
    </rPh>
    <rPh sb="3" eb="4">
      <t>レイ</t>
    </rPh>
    <rPh sb="6" eb="7">
      <t>ジョウ</t>
    </rPh>
    <rPh sb="9" eb="10">
      <t>キョウ</t>
    </rPh>
    <phoneticPr fontId="8"/>
  </si>
  <si>
    <t>級</t>
    <rPh sb="0" eb="1">
      <t>キュウ</t>
    </rPh>
    <phoneticPr fontId="2"/>
  </si>
  <si>
    <t>号給</t>
    <rPh sb="0" eb="2">
      <t>ゴウキュウ</t>
    </rPh>
    <phoneticPr fontId="2"/>
  </si>
  <si>
    <t>発令）</t>
    <rPh sb="0" eb="2">
      <t>ハツレイ</t>
    </rPh>
    <phoneticPr fontId="2"/>
  </si>
  <si>
    <t>なる給料月額</t>
    <rPh sb="2" eb="4">
      <t>キュウリョウ</t>
    </rPh>
    <rPh sb="4" eb="6">
      <t>ゲツガク</t>
    </rPh>
    <phoneticPr fontId="8"/>
  </si>
  <si>
    <t>円(ただし上限　　　　　万円)</t>
    <rPh sb="0" eb="1">
      <t>エン</t>
    </rPh>
    <rPh sb="5" eb="7">
      <t>ジョウゲン</t>
    </rPh>
    <rPh sb="12" eb="14">
      <t>マンエン</t>
    </rPh>
    <phoneticPr fontId="8"/>
  </si>
  <si>
    <t>介護休暇期間</t>
    <rPh sb="0" eb="2">
      <t>カイゴ</t>
    </rPh>
    <rPh sb="2" eb="4">
      <t>キュウカ</t>
    </rPh>
    <rPh sb="4" eb="6">
      <t>キカン</t>
    </rPh>
    <phoneticPr fontId="8"/>
  </si>
  <si>
    <t>から</t>
    <phoneticPr fontId="8"/>
  </si>
  <si>
    <t>まで（</t>
    <phoneticPr fontId="8"/>
  </si>
  <si>
    <t>日間)</t>
    <rPh sb="0" eb="2">
      <t>ニチカン</t>
    </rPh>
    <phoneticPr fontId="8"/>
  </si>
  <si>
    <t>今　回　請　求　期　間　等</t>
    <rPh sb="0" eb="1">
      <t>イマ</t>
    </rPh>
    <rPh sb="2" eb="3">
      <t>カイ</t>
    </rPh>
    <rPh sb="4" eb="5">
      <t>ショウ</t>
    </rPh>
    <rPh sb="6" eb="7">
      <t>モトム</t>
    </rPh>
    <rPh sb="8" eb="9">
      <t>キ</t>
    </rPh>
    <rPh sb="10" eb="11">
      <t>アイダ</t>
    </rPh>
    <rPh sb="12" eb="13">
      <t>トウ</t>
    </rPh>
    <phoneticPr fontId="8"/>
  </si>
  <si>
    <t>年</t>
    <rPh sb="0" eb="1">
      <t>ネン</t>
    </rPh>
    <phoneticPr fontId="8"/>
  </si>
  <si>
    <t>月分(　　～　　)</t>
    <rPh sb="0" eb="2">
      <t>ツキブン</t>
    </rPh>
    <phoneticPr fontId="8"/>
  </si>
  <si>
    <t>計　　算　　式</t>
    <rPh sb="0" eb="1">
      <t>ケイ</t>
    </rPh>
    <rPh sb="3" eb="4">
      <t>サン</t>
    </rPh>
    <rPh sb="6" eb="7">
      <t>シキ</t>
    </rPh>
    <phoneticPr fontId="8"/>
  </si>
  <si>
    <t>(基礎給料月額)</t>
    <rPh sb="1" eb="3">
      <t>キソ</t>
    </rPh>
    <rPh sb="3" eb="5">
      <t>キュウリョウ</t>
    </rPh>
    <rPh sb="5" eb="7">
      <t>ゲツガク</t>
    </rPh>
    <phoneticPr fontId="8"/>
  </si>
  <si>
    <t>(1日当たりの給付額計算額)</t>
    <rPh sb="2" eb="3">
      <t>ニチ</t>
    </rPh>
    <rPh sb="3" eb="4">
      <t>ア</t>
    </rPh>
    <rPh sb="7" eb="9">
      <t>キュウフ</t>
    </rPh>
    <rPh sb="9" eb="10">
      <t>ガク</t>
    </rPh>
    <rPh sb="10" eb="13">
      <t>ケイサンガク</t>
    </rPh>
    <phoneticPr fontId="8"/>
  </si>
  <si>
    <t>円　÷　２２</t>
    <rPh sb="0" eb="1">
      <t>エン</t>
    </rPh>
    <phoneticPr fontId="8"/>
  </si>
  <si>
    <t>円</t>
    <rPh sb="0" eb="1">
      <t>エン</t>
    </rPh>
    <phoneticPr fontId="8"/>
  </si>
  <si>
    <t>(10円未満四捨五入)</t>
    <rPh sb="3" eb="4">
      <t>エン</t>
    </rPh>
    <rPh sb="4" eb="6">
      <t>ミマン</t>
    </rPh>
    <rPh sb="6" eb="10">
      <t>シシャゴニュウ</t>
    </rPh>
    <phoneticPr fontId="8"/>
  </si>
  <si>
    <t>(1日当たりの給付額)</t>
    <rPh sb="2" eb="3">
      <t>ニチ</t>
    </rPh>
    <rPh sb="3" eb="4">
      <t>ア</t>
    </rPh>
    <rPh sb="7" eb="10">
      <t>キュウフガク</t>
    </rPh>
    <phoneticPr fontId="8"/>
  </si>
  <si>
    <t>(給付日数)</t>
    <rPh sb="1" eb="3">
      <t>キュウフ</t>
    </rPh>
    <rPh sb="3" eb="5">
      <t>ニッスウ</t>
    </rPh>
    <phoneticPr fontId="8"/>
  </si>
  <si>
    <t>(請求金額)</t>
    <rPh sb="1" eb="3">
      <t>セイキュウ</t>
    </rPh>
    <rPh sb="3" eb="5">
      <t>キンガク</t>
    </rPh>
    <phoneticPr fontId="8"/>
  </si>
  <si>
    <t>円×</t>
    <rPh sb="0" eb="1">
      <t>エン</t>
    </rPh>
    <phoneticPr fontId="8"/>
  </si>
  <si>
    <t>日＝</t>
    <rPh sb="0" eb="1">
      <t>ニチ</t>
    </rPh>
    <phoneticPr fontId="8"/>
  </si>
  <si>
    <t>(A)請求金額</t>
    <rPh sb="3" eb="5">
      <t>セイキュウ</t>
    </rPh>
    <rPh sb="5" eb="7">
      <t>キンガク</t>
    </rPh>
    <phoneticPr fontId="8"/>
  </si>
  <si>
    <t>給付日数</t>
    <rPh sb="0" eb="2">
      <t>キュウフ</t>
    </rPh>
    <rPh sb="2" eb="4">
      <t>ニッスウ</t>
    </rPh>
    <phoneticPr fontId="8"/>
  </si>
  <si>
    <t>日</t>
    <rPh sb="0" eb="1">
      <t>ニチ</t>
    </rPh>
    <phoneticPr fontId="8"/>
  </si>
  <si>
    <t>上記のとおり請求します。</t>
    <rPh sb="0" eb="2">
      <t>ジョウキ</t>
    </rPh>
    <rPh sb="6" eb="8">
      <t>セイキュウ</t>
    </rPh>
    <phoneticPr fontId="2"/>
  </si>
  <si>
    <t>群馬県教職員互助会理事長　様</t>
    <rPh sb="0" eb="3">
      <t>グンマケン</t>
    </rPh>
    <rPh sb="3" eb="6">
      <t>キョウショクイン</t>
    </rPh>
    <rPh sb="6" eb="9">
      <t>ゴジョカイ</t>
    </rPh>
    <rPh sb="9" eb="12">
      <t>リジチョウ</t>
    </rPh>
    <rPh sb="13" eb="14">
      <t>サマ</t>
    </rPh>
    <phoneticPr fontId="2"/>
  </si>
  <si>
    <t>請　求　者　　氏　名</t>
    <rPh sb="0" eb="1">
      <t>ショウ</t>
    </rPh>
    <rPh sb="2" eb="3">
      <t>モトム</t>
    </rPh>
    <rPh sb="4" eb="5">
      <t>シャ</t>
    </rPh>
    <rPh sb="7" eb="8">
      <t>シ</t>
    </rPh>
    <rPh sb="9" eb="10">
      <t>メイ</t>
    </rPh>
    <phoneticPr fontId="2"/>
  </si>
  <si>
    <t>所　属　所　名</t>
    <rPh sb="0" eb="1">
      <t>ショ</t>
    </rPh>
    <rPh sb="2" eb="3">
      <t>ゾク</t>
    </rPh>
    <rPh sb="4" eb="5">
      <t>ショ</t>
    </rPh>
    <rPh sb="6" eb="7">
      <t>メイ</t>
    </rPh>
    <phoneticPr fontId="2"/>
  </si>
  <si>
    <t>所属所長　　　職　名</t>
    <rPh sb="0" eb="1">
      <t>ショ</t>
    </rPh>
    <rPh sb="1" eb="2">
      <t>ゾク</t>
    </rPh>
    <rPh sb="2" eb="3">
      <t>ショ</t>
    </rPh>
    <rPh sb="3" eb="4">
      <t>ナガ</t>
    </rPh>
    <rPh sb="7" eb="8">
      <t>ショク</t>
    </rPh>
    <rPh sb="9" eb="10">
      <t>メイ</t>
    </rPh>
    <phoneticPr fontId="2"/>
  </si>
  <si>
    <t>氏　名</t>
    <rPh sb="0" eb="1">
      <t>シ</t>
    </rPh>
    <rPh sb="2" eb="3">
      <t>メイ</t>
    </rPh>
    <phoneticPr fontId="2"/>
  </si>
  <si>
    <t>所属所電話番号</t>
    <rPh sb="0" eb="3">
      <t>ショゾクショ</t>
    </rPh>
    <rPh sb="3" eb="5">
      <t>デンワ</t>
    </rPh>
    <rPh sb="5" eb="7">
      <t>バンゴウ</t>
    </rPh>
    <phoneticPr fontId="2"/>
  </si>
  <si>
    <t>　　　よってください。</t>
    <phoneticPr fontId="6"/>
  </si>
  <si>
    <t>円</t>
    <rPh sb="0" eb="1">
      <t>エン</t>
    </rPh>
    <phoneticPr fontId="1"/>
  </si>
  <si>
    <t>（給付上限相当額（日額)）</t>
    <rPh sb="1" eb="3">
      <t>キュウフ</t>
    </rPh>
    <rPh sb="3" eb="5">
      <t>ジョウゲン</t>
    </rPh>
    <rPh sb="5" eb="8">
      <t>ソウトウガク</t>
    </rPh>
    <rPh sb="9" eb="11">
      <t>ニチガク</t>
    </rPh>
    <phoneticPr fontId="8"/>
  </si>
  <si>
    <t>※該当日に○印を付する。</t>
    <rPh sb="1" eb="3">
      <t>ガイトウ</t>
    </rPh>
    <rPh sb="3" eb="4">
      <t>ビ</t>
    </rPh>
    <rPh sb="6" eb="7">
      <t>イン</t>
    </rPh>
    <rPh sb="8" eb="9">
      <t>フ</t>
    </rPh>
    <phoneticPr fontId="1"/>
  </si>
  <si>
    <t>（ａ）</t>
    <phoneticPr fontId="1"/>
  </si>
  <si>
    <t>（ｂ）</t>
    <phoneticPr fontId="1"/>
  </si>
  <si>
    <t xml:space="preserve">   　　 ３　給付上限相当額（日額）は、公立学校共済組合が定める額に同じ。</t>
    <rPh sb="8" eb="10">
      <t>キュウフ</t>
    </rPh>
    <rPh sb="10" eb="12">
      <t>ジョウゲン</t>
    </rPh>
    <rPh sb="12" eb="15">
      <t>ソウトウガク</t>
    </rPh>
    <rPh sb="16" eb="18">
      <t>ニチガク</t>
    </rPh>
    <rPh sb="21" eb="23">
      <t>コウリツ</t>
    </rPh>
    <rPh sb="23" eb="25">
      <t>ガッコウ</t>
    </rPh>
    <rPh sb="25" eb="27">
      <t>キョウサイ</t>
    </rPh>
    <rPh sb="27" eb="29">
      <t>クミアイ</t>
    </rPh>
    <rPh sb="30" eb="31">
      <t>サダ</t>
    </rPh>
    <rPh sb="33" eb="34">
      <t>ガク</t>
    </rPh>
    <rPh sb="35" eb="36">
      <t>オナ</t>
    </rPh>
    <phoneticPr fontId="6"/>
  </si>
  <si>
    <t>　　　　　　（毎年８月１日に雇用保険法に定める賃金日額に基づき変更されます。）</t>
    <rPh sb="7" eb="9">
      <t>マイトシ</t>
    </rPh>
    <rPh sb="10" eb="11">
      <t>ガツ</t>
    </rPh>
    <rPh sb="12" eb="13">
      <t>ヒ</t>
    </rPh>
    <rPh sb="14" eb="16">
      <t>コヨウ</t>
    </rPh>
    <rPh sb="16" eb="19">
      <t>ホケンホウ</t>
    </rPh>
    <rPh sb="20" eb="21">
      <t>サダ</t>
    </rPh>
    <rPh sb="23" eb="25">
      <t>チンギン</t>
    </rPh>
    <rPh sb="25" eb="27">
      <t>ニチガク</t>
    </rPh>
    <rPh sb="28" eb="29">
      <t>モト</t>
    </rPh>
    <rPh sb="31" eb="33">
      <t>ヘンコウ</t>
    </rPh>
    <phoneticPr fontId="6"/>
  </si>
  <si>
    <t>　　　　４　請求額は、（a）､（b）のいずれか低額で算出してください。</t>
    <rPh sb="6" eb="9">
      <t>セイキュウガク</t>
    </rPh>
    <rPh sb="23" eb="25">
      <t>テイガク</t>
    </rPh>
    <rPh sb="26" eb="28">
      <t>サンシュツ</t>
    </rPh>
    <phoneticPr fontId="1"/>
  </si>
  <si>
    <t>　　　　５　共済組合から介護休業手当金の給付を受けるときは該当しません。</t>
    <rPh sb="23" eb="24">
      <t>ウ</t>
    </rPh>
    <rPh sb="29" eb="31">
      <t>ガイトウ</t>
    </rPh>
    <phoneticPr fontId="6"/>
  </si>
  <si>
    <t>　　　　６　＊印欄は記入しないでください。</t>
    <phoneticPr fontId="6"/>
  </si>
  <si>
    <t>×　０．６７　＝</t>
    <phoneticPr fontId="8"/>
  </si>
  <si>
    <t>組合員</t>
    <rPh sb="0" eb="3">
      <t>クミアイイン</t>
    </rPh>
    <phoneticPr fontId="8"/>
  </si>
  <si>
    <t>について、</t>
    <phoneticPr fontId="8"/>
  </si>
  <si>
    <t>年</t>
    <rPh sb="0" eb="1">
      <t>ネン</t>
    </rPh>
    <phoneticPr fontId="1"/>
  </si>
  <si>
    <t>月</t>
    <rPh sb="0" eb="1">
      <t>ガツ</t>
    </rPh>
    <phoneticPr fontId="1"/>
  </si>
  <si>
    <t>日</t>
    <rPh sb="0" eb="1">
      <t>ヒ</t>
    </rPh>
    <phoneticPr fontId="1"/>
  </si>
  <si>
    <t>給料の月額(F)</t>
    <rPh sb="0" eb="2">
      <t>キュウリョウ</t>
    </rPh>
    <rPh sb="3" eb="5">
      <t>ゲツガク</t>
    </rPh>
    <phoneticPr fontId="1"/>
  </si>
  <si>
    <t>（</t>
    <phoneticPr fontId="1"/>
  </si>
  <si>
    <t>（１）給料の月額</t>
    <rPh sb="3" eb="5">
      <t>キュウリョウ</t>
    </rPh>
    <rPh sb="6" eb="8">
      <t>ゲツガク</t>
    </rPh>
    <phoneticPr fontId="1"/>
  </si>
  <si>
    <t>（F）</t>
    <phoneticPr fontId="1"/>
  </si>
  <si>
    <t>（「給料の調整額」を含めた額）</t>
    <rPh sb="2" eb="4">
      <t>キュウリョウ</t>
    </rPh>
    <rPh sb="5" eb="8">
      <t>チョウセイガク</t>
    </rPh>
    <rPh sb="10" eb="11">
      <t>フク</t>
    </rPh>
    <rPh sb="13" eb="14">
      <t>ガク</t>
    </rPh>
    <phoneticPr fontId="1"/>
  </si>
  <si>
    <t>注）「標準報酬月額」ではありません。</t>
    <rPh sb="0" eb="1">
      <t>チュウ</t>
    </rPh>
    <rPh sb="3" eb="5">
      <t>ヒョウジュン</t>
    </rPh>
    <rPh sb="5" eb="7">
      <t>ホウシュウ</t>
    </rPh>
    <rPh sb="7" eb="9">
      <t>ゲツガク</t>
    </rPh>
    <phoneticPr fontId="1"/>
  </si>
  <si>
    <t>（２）減額の対象となる手当</t>
    <rPh sb="3" eb="5">
      <t>ゲンガク</t>
    </rPh>
    <rPh sb="6" eb="8">
      <t>タイショウ</t>
    </rPh>
    <rPh sb="11" eb="13">
      <t>テアテ</t>
    </rPh>
    <phoneticPr fontId="1"/>
  </si>
  <si>
    <t>①地域手当</t>
    <rPh sb="1" eb="3">
      <t>チイキ</t>
    </rPh>
    <rPh sb="3" eb="5">
      <t>テアテ</t>
    </rPh>
    <phoneticPr fontId="1"/>
  </si>
  <si>
    <t>（３）減額対象外の手当</t>
    <rPh sb="3" eb="5">
      <t>ゲンガク</t>
    </rPh>
    <rPh sb="5" eb="8">
      <t>タイショウガイ</t>
    </rPh>
    <rPh sb="9" eb="11">
      <t>テアテ</t>
    </rPh>
    <phoneticPr fontId="1"/>
  </si>
  <si>
    <t>（H）</t>
    <phoneticPr fontId="1"/>
  </si>
  <si>
    <t>①教職調整額</t>
    <rPh sb="1" eb="3">
      <t>キョウショク</t>
    </rPh>
    <rPh sb="3" eb="6">
      <t>チョウセイガク</t>
    </rPh>
    <phoneticPr fontId="1"/>
  </si>
  <si>
    <t>②扶養手当</t>
    <rPh sb="1" eb="3">
      <t>フヨウ</t>
    </rPh>
    <rPh sb="3" eb="5">
      <t>テアテ</t>
    </rPh>
    <phoneticPr fontId="1"/>
  </si>
  <si>
    <t>③住居手当</t>
    <rPh sb="1" eb="3">
      <t>ジュウキョ</t>
    </rPh>
    <rPh sb="3" eb="5">
      <t>テアテ</t>
    </rPh>
    <phoneticPr fontId="1"/>
  </si>
  <si>
    <t>④教員特別手当</t>
    <rPh sb="1" eb="3">
      <t>キョウイン</t>
    </rPh>
    <rPh sb="3" eb="5">
      <t>トクベツ</t>
    </rPh>
    <rPh sb="5" eb="7">
      <t>テアテ</t>
    </rPh>
    <phoneticPr fontId="1"/>
  </si>
  <si>
    <t>注１）通勤手当は、月額で支払われているか（自動者通勤など）、複数月分まとめて支払われているか（公共交通機関通勤など）にかかわらず調整対象外なので、入力しないでください。</t>
    <rPh sb="0" eb="1">
      <t>チュウ</t>
    </rPh>
    <rPh sb="3" eb="5">
      <t>ツウキン</t>
    </rPh>
    <rPh sb="5" eb="7">
      <t>テアテ</t>
    </rPh>
    <rPh sb="9" eb="11">
      <t>ゲツガク</t>
    </rPh>
    <rPh sb="12" eb="14">
      <t>シハラ</t>
    </rPh>
    <rPh sb="21" eb="23">
      <t>ジドウ</t>
    </rPh>
    <rPh sb="23" eb="24">
      <t>シャ</t>
    </rPh>
    <rPh sb="24" eb="26">
      <t>ツウキン</t>
    </rPh>
    <rPh sb="30" eb="32">
      <t>フクスウ</t>
    </rPh>
    <rPh sb="32" eb="34">
      <t>ツキブン</t>
    </rPh>
    <rPh sb="38" eb="40">
      <t>シハラ</t>
    </rPh>
    <rPh sb="47" eb="49">
      <t>コウキョウ</t>
    </rPh>
    <rPh sb="49" eb="51">
      <t>コウツウ</t>
    </rPh>
    <rPh sb="51" eb="53">
      <t>キカン</t>
    </rPh>
    <rPh sb="53" eb="55">
      <t>ツウキン</t>
    </rPh>
    <rPh sb="64" eb="66">
      <t>チョウセイ</t>
    </rPh>
    <rPh sb="66" eb="69">
      <t>タイショウガイ</t>
    </rPh>
    <rPh sb="73" eb="75">
      <t>ニュウリョク</t>
    </rPh>
    <phoneticPr fontId="1"/>
  </si>
  <si>
    <t>注２）介護休暇助成金の算定基礎とする日以外の日の勤務実績に基づいて翌月以後に支払われる手当は、調整対象外なので入力しないでください。（時間外勤務手当、特殊勤務手当、宿日直手当等）</t>
    <rPh sb="0" eb="1">
      <t>チュウ</t>
    </rPh>
    <rPh sb="3" eb="5">
      <t>カイゴ</t>
    </rPh>
    <rPh sb="5" eb="7">
      <t>キュウカ</t>
    </rPh>
    <rPh sb="7" eb="10">
      <t>ジョセイキン</t>
    </rPh>
    <rPh sb="11" eb="13">
      <t>サンテイ</t>
    </rPh>
    <rPh sb="13" eb="15">
      <t>キソ</t>
    </rPh>
    <rPh sb="18" eb="19">
      <t>ヒ</t>
    </rPh>
    <rPh sb="19" eb="21">
      <t>イガイ</t>
    </rPh>
    <rPh sb="22" eb="23">
      <t>ヒ</t>
    </rPh>
    <rPh sb="24" eb="26">
      <t>キンム</t>
    </rPh>
    <rPh sb="26" eb="28">
      <t>ジッセキ</t>
    </rPh>
    <rPh sb="29" eb="30">
      <t>モト</t>
    </rPh>
    <rPh sb="33" eb="34">
      <t>ヨク</t>
    </rPh>
    <rPh sb="34" eb="35">
      <t>ツキ</t>
    </rPh>
    <rPh sb="35" eb="37">
      <t>イゴ</t>
    </rPh>
    <rPh sb="38" eb="40">
      <t>シハラ</t>
    </rPh>
    <rPh sb="43" eb="45">
      <t>テアテ</t>
    </rPh>
    <rPh sb="47" eb="49">
      <t>チョウセイ</t>
    </rPh>
    <rPh sb="49" eb="51">
      <t>タイショウ</t>
    </rPh>
    <rPh sb="51" eb="52">
      <t>ガイ</t>
    </rPh>
    <rPh sb="55" eb="57">
      <t>ニュウリョク</t>
    </rPh>
    <rPh sb="67" eb="70">
      <t>ジカンガイ</t>
    </rPh>
    <rPh sb="70" eb="72">
      <t>キンム</t>
    </rPh>
    <rPh sb="72" eb="74">
      <t>テアテ</t>
    </rPh>
    <rPh sb="75" eb="77">
      <t>トクシュ</t>
    </rPh>
    <rPh sb="77" eb="79">
      <t>キンム</t>
    </rPh>
    <rPh sb="79" eb="81">
      <t>テアテ</t>
    </rPh>
    <rPh sb="82" eb="83">
      <t>シュク</t>
    </rPh>
    <rPh sb="83" eb="85">
      <t>ニッチョク</t>
    </rPh>
    <rPh sb="85" eb="87">
      <t>テアテ</t>
    </rPh>
    <rPh sb="87" eb="88">
      <t>トウ</t>
    </rPh>
    <phoneticPr fontId="1"/>
  </si>
  <si>
    <t>（①～④以外に支給されている手当について、⑤以降に手当名と金額を入力してください。）</t>
    <rPh sb="4" eb="6">
      <t>イガイ</t>
    </rPh>
    <rPh sb="7" eb="9">
      <t>シキュウ</t>
    </rPh>
    <rPh sb="14" eb="16">
      <t>テアテ</t>
    </rPh>
    <rPh sb="22" eb="24">
      <t>イコウ</t>
    </rPh>
    <rPh sb="25" eb="27">
      <t>テアテ</t>
    </rPh>
    <rPh sb="27" eb="28">
      <t>メイ</t>
    </rPh>
    <rPh sb="29" eb="31">
      <t>キンガク</t>
    </rPh>
    <rPh sb="32" eb="34">
      <t>ニュウリョク</t>
    </rPh>
    <phoneticPr fontId="1"/>
  </si>
  <si>
    <t>（報酬入力欄）当該月の「減額前の報酬」を入力してください。</t>
    <rPh sb="1" eb="3">
      <t>ホウシュウ</t>
    </rPh>
    <rPh sb="3" eb="6">
      <t>ニュウリョクラン</t>
    </rPh>
    <rPh sb="7" eb="9">
      <t>トウガイ</t>
    </rPh>
    <rPh sb="9" eb="10">
      <t>ツキ</t>
    </rPh>
    <rPh sb="12" eb="14">
      <t>ゲンガク</t>
    </rPh>
    <rPh sb="14" eb="15">
      <t>マエ</t>
    </rPh>
    <rPh sb="16" eb="18">
      <t>ホウシュウ</t>
    </rPh>
    <rPh sb="20" eb="22">
      <t>ニュウリョク</t>
    </rPh>
    <phoneticPr fontId="1"/>
  </si>
  <si>
    <t>《　勤務しなかった期間の報酬との調整額計算　》</t>
    <phoneticPr fontId="1"/>
  </si>
  <si>
    <t>＋</t>
    <phoneticPr fontId="1"/>
  </si>
  <si>
    <t>減額の対象となる手当(G)</t>
    <rPh sb="0" eb="2">
      <t>ゲンガク</t>
    </rPh>
    <rPh sb="3" eb="5">
      <t>タイショウ</t>
    </rPh>
    <rPh sb="8" eb="10">
      <t>テアテ</t>
    </rPh>
    <phoneticPr fontId="1"/>
  </si>
  <si>
    <t>）</t>
    <phoneticPr fontId="1"/>
  </si>
  <si>
    <t>×</t>
  </si>
  <si>
    <t>×</t>
    <phoneticPr fontId="1"/>
  </si>
  <si>
    <t>１日</t>
    <rPh sb="1" eb="2">
      <t>ニチ</t>
    </rPh>
    <phoneticPr fontId="1"/>
  </si>
  <si>
    <t>÷</t>
    <phoneticPr fontId="1"/>
  </si>
  <si>
    <t>日</t>
    <rPh sb="0" eb="1">
      <t>ニチ</t>
    </rPh>
    <phoneticPr fontId="1"/>
  </si>
  <si>
    <t>介護休暇を取得した月の要勤務日数</t>
    <rPh sb="0" eb="2">
      <t>カイゴ</t>
    </rPh>
    <rPh sb="2" eb="4">
      <t>キュウカ</t>
    </rPh>
    <rPh sb="5" eb="7">
      <t>シュトク</t>
    </rPh>
    <rPh sb="9" eb="10">
      <t>ツキ</t>
    </rPh>
    <rPh sb="11" eb="12">
      <t>ヨウ</t>
    </rPh>
    <rPh sb="12" eb="14">
      <t>キンム</t>
    </rPh>
    <rPh sb="14" eb="16">
      <t>ニッスウ</t>
    </rPh>
    <phoneticPr fontId="1"/>
  </si>
  <si>
    <t>（勤務時間１時間あたりの給与額　円未満四捨五入）</t>
    <rPh sb="1" eb="3">
      <t>キンム</t>
    </rPh>
    <rPh sb="3" eb="5">
      <t>ジカン</t>
    </rPh>
    <rPh sb="6" eb="8">
      <t>ジカン</t>
    </rPh>
    <rPh sb="12" eb="14">
      <t>キュウヨ</t>
    </rPh>
    <rPh sb="14" eb="15">
      <t>ガク</t>
    </rPh>
    <rPh sb="16" eb="17">
      <t>エン</t>
    </rPh>
    <rPh sb="17" eb="19">
      <t>ミマン</t>
    </rPh>
    <rPh sb="19" eb="23">
      <t>シシャゴニュウ</t>
    </rPh>
    <phoneticPr fontId="1"/>
  </si>
  <si>
    <t>12月</t>
    <rPh sb="2" eb="3">
      <t>ツキ</t>
    </rPh>
    <phoneticPr fontId="1"/>
  </si>
  <si>
    <t>（7時間45分×5日）×52週</t>
    <rPh sb="2" eb="4">
      <t>ジカン</t>
    </rPh>
    <rPh sb="6" eb="7">
      <t>フン</t>
    </rPh>
    <rPh sb="9" eb="10">
      <t>ヒ</t>
    </rPh>
    <rPh sb="14" eb="15">
      <t>シュウ</t>
    </rPh>
    <phoneticPr fontId="1"/>
  </si>
  <si>
    <t>７時間45分</t>
    <rPh sb="1" eb="3">
      <t>ジカン</t>
    </rPh>
    <rPh sb="5" eb="6">
      <t>フン</t>
    </rPh>
    <phoneticPr fontId="1"/>
  </si>
  <si>
    <t>１日あたりの勤務時間</t>
    <rPh sb="1" eb="2">
      <t>ニチ</t>
    </rPh>
    <rPh sb="6" eb="8">
      <t>キンム</t>
    </rPh>
    <rPh sb="8" eb="10">
      <t>ジカン</t>
    </rPh>
    <phoneticPr fontId="1"/>
  </si>
  <si>
    <t>－</t>
    <phoneticPr fontId="1"/>
  </si>
  <si>
    <t>減額対象外の手当(H)</t>
    <rPh sb="0" eb="2">
      <t>ゲンガク</t>
    </rPh>
    <rPh sb="2" eb="5">
      <t>タイショウガイ</t>
    </rPh>
    <rPh sb="6" eb="8">
      <t>テアテ</t>
    </rPh>
    <phoneticPr fontId="1"/>
  </si>
  <si>
    <t>１／22</t>
    <phoneticPr fontId="1"/>
  </si>
  <si>
    <t>※点線内がマイナスの場合は0円とする。</t>
    <rPh sb="1" eb="3">
      <t>テンセン</t>
    </rPh>
    <rPh sb="3" eb="4">
      <t>ナイ</t>
    </rPh>
    <rPh sb="10" eb="12">
      <t>バアイ</t>
    </rPh>
    <rPh sb="14" eb="15">
      <t>エン</t>
    </rPh>
    <phoneticPr fontId="1"/>
  </si>
  <si>
    <t>（円未満切捨て）</t>
    <rPh sb="1" eb="2">
      <t>エン</t>
    </rPh>
    <rPh sb="2" eb="4">
      <t>ミマン</t>
    </rPh>
    <rPh sb="4" eb="6">
      <t>キリス</t>
    </rPh>
    <phoneticPr fontId="1"/>
  </si>
  <si>
    <t>介護休暇取得日数(D)</t>
    <rPh sb="0" eb="2">
      <t>カイゴ</t>
    </rPh>
    <rPh sb="2" eb="4">
      <t>キュウカ</t>
    </rPh>
    <rPh sb="4" eb="6">
      <t>シュトク</t>
    </rPh>
    <rPh sb="6" eb="8">
      <t>ニッスウ</t>
    </rPh>
    <phoneticPr fontId="1"/>
  </si>
  <si>
    <t>＝</t>
    <phoneticPr fontId="1"/>
  </si>
  <si>
    <t>調整額(E)</t>
    <rPh sb="0" eb="3">
      <t>チョウセイガク</t>
    </rPh>
    <phoneticPr fontId="1"/>
  </si>
  <si>
    <t>給与事務担当者</t>
    <rPh sb="0" eb="2">
      <t>キュウヨ</t>
    </rPh>
    <rPh sb="2" eb="4">
      <t>ジム</t>
    </rPh>
    <rPh sb="4" eb="7">
      <t>タントウシャ</t>
    </rPh>
    <phoneticPr fontId="1"/>
  </si>
  <si>
    <t>職・氏名</t>
    <rPh sb="0" eb="1">
      <t>ショク</t>
    </rPh>
    <rPh sb="2" eb="4">
      <t>シメイ</t>
    </rPh>
    <phoneticPr fontId="1"/>
  </si>
  <si>
    <t>介 護 休 暇 助 成 金 請 求 書 （ 裏 ）</t>
    <rPh sb="0" eb="1">
      <t>カイ</t>
    </rPh>
    <rPh sb="2" eb="3">
      <t>マモル</t>
    </rPh>
    <rPh sb="4" eb="5">
      <t>キュウ</t>
    </rPh>
    <rPh sb="6" eb="7">
      <t>ヒマ</t>
    </rPh>
    <rPh sb="8" eb="9">
      <t>スケ</t>
    </rPh>
    <rPh sb="10" eb="11">
      <t>シゲル</t>
    </rPh>
    <rPh sb="12" eb="13">
      <t>キン</t>
    </rPh>
    <rPh sb="14" eb="15">
      <t>ショウ</t>
    </rPh>
    <rPh sb="16" eb="17">
      <t>モトム</t>
    </rPh>
    <rPh sb="18" eb="19">
      <t>ショ</t>
    </rPh>
    <rPh sb="22" eb="23">
      <t>ウラ</t>
    </rPh>
    <phoneticPr fontId="2"/>
  </si>
  <si>
    <t>（G）</t>
    <phoneticPr fontId="1"/>
  </si>
  <si>
    <t>(B)調整額</t>
    <rPh sb="3" eb="6">
      <t>チョウセイガク</t>
    </rPh>
    <phoneticPr fontId="8"/>
  </si>
  <si>
    <t>＊(A)－(B)－(C)　給付決定額</t>
    <rPh sb="13" eb="15">
      <t>キュウフ</t>
    </rPh>
    <rPh sb="15" eb="18">
      <t>ケッテイガク</t>
    </rPh>
    <phoneticPr fontId="8"/>
  </si>
  <si>
    <t>共済介護</t>
    <rPh sb="0" eb="2">
      <t>キョウサイ</t>
    </rPh>
    <rPh sb="2" eb="4">
      <t>カイゴ</t>
    </rPh>
    <phoneticPr fontId="8"/>
  </si>
  <si>
    <t>共済短期</t>
    <rPh sb="0" eb="2">
      <t>キョウサイ</t>
    </rPh>
    <rPh sb="2" eb="4">
      <t>タンキ</t>
    </rPh>
    <phoneticPr fontId="8"/>
  </si>
  <si>
    <t>退職年金掛金</t>
    <rPh sb="0" eb="2">
      <t>タイショク</t>
    </rPh>
    <rPh sb="2" eb="4">
      <t>ネンキン</t>
    </rPh>
    <rPh sb="4" eb="6">
      <t>カケキン</t>
    </rPh>
    <phoneticPr fontId="1"/>
  </si>
  <si>
    <t>群馬県立ぐんま高等学校</t>
    <phoneticPr fontId="1"/>
  </si>
  <si>
    <t>群馬　太郎</t>
    <rPh sb="0" eb="2">
      <t>グンマ</t>
    </rPh>
    <rPh sb="3" eb="5">
      <t>タロウ</t>
    </rPh>
    <phoneticPr fontId="1"/>
  </si>
  <si>
    <t>群馬　一郎</t>
    <rPh sb="0" eb="2">
      <t>グンマ</t>
    </rPh>
    <rPh sb="3" eb="5">
      <t>イチロウ</t>
    </rPh>
    <phoneticPr fontId="21"/>
  </si>
  <si>
    <t>父</t>
    <rPh sb="0" eb="1">
      <t>チチ</t>
    </rPh>
    <phoneticPr fontId="21"/>
  </si>
  <si>
    <t>水</t>
    <rPh sb="0" eb="1">
      <t>スイ</t>
    </rPh>
    <phoneticPr fontId="21"/>
  </si>
  <si>
    <t>群馬　太郎</t>
    <rPh sb="0" eb="2">
      <t>グンマ</t>
    </rPh>
    <rPh sb="3" eb="5">
      <t>タロウ</t>
    </rPh>
    <phoneticPr fontId="21"/>
  </si>
  <si>
    <t>主任　利根　二郎</t>
    <rPh sb="0" eb="2">
      <t>シュニン</t>
    </rPh>
    <rPh sb="3" eb="5">
      <t>トネ</t>
    </rPh>
    <rPh sb="6" eb="8">
      <t>ジロウ</t>
    </rPh>
    <phoneticPr fontId="21"/>
  </si>
  <si>
    <t>⑤手当</t>
    <rPh sb="1" eb="3">
      <t>テアテ</t>
    </rPh>
    <phoneticPr fontId="1"/>
  </si>
  <si>
    <t>⑥手当</t>
    <rPh sb="1" eb="3">
      <t>テアテ</t>
    </rPh>
    <phoneticPr fontId="1"/>
  </si>
  <si>
    <t>⑦手当</t>
    <rPh sb="1" eb="3">
      <t>テアテ</t>
    </rPh>
    <phoneticPr fontId="1"/>
  </si>
  <si>
    <t>支払相当額は、次のとおりです。</t>
    <rPh sb="0" eb="2">
      <t>シハラ</t>
    </rPh>
    <rPh sb="2" eb="4">
      <t>ソウトウ</t>
    </rPh>
    <rPh sb="4" eb="5">
      <t>ガク</t>
    </rPh>
    <rPh sb="7" eb="8">
      <t>ツギ</t>
    </rPh>
    <phoneticPr fontId="1"/>
  </si>
  <si>
    <t>まで勤務しなかった期間に対しての給料</t>
    <rPh sb="2" eb="4">
      <t>キンム</t>
    </rPh>
    <rPh sb="9" eb="11">
      <t>キカン</t>
    </rPh>
    <rPh sb="12" eb="13">
      <t>タイ</t>
    </rPh>
    <rPh sb="16" eb="18">
      <t>キュウリョウ</t>
    </rPh>
    <phoneticPr fontId="1"/>
  </si>
  <si>
    <t>＊(C)控除額計</t>
    <rPh sb="4" eb="6">
      <t>コウジョ</t>
    </rPh>
    <rPh sb="6" eb="7">
      <t>ガク</t>
    </rPh>
    <rPh sb="7" eb="8">
      <t>ケイ</t>
    </rPh>
    <phoneticPr fontId="8"/>
  </si>
  <si>
    <t>令和　　年　　月　　日</t>
    <rPh sb="0" eb="2">
      <t>レイワ</t>
    </rPh>
    <rPh sb="4" eb="5">
      <t>ネン</t>
    </rPh>
    <rPh sb="7" eb="8">
      <t>ツキ</t>
    </rPh>
    <rPh sb="10" eb="11">
      <t>ヒ</t>
    </rPh>
    <phoneticPr fontId="8"/>
  </si>
  <si>
    <t>令和　　年　　月　　日</t>
    <rPh sb="0" eb="2">
      <t>レイワ</t>
    </rPh>
    <rPh sb="4" eb="5">
      <t>ネン</t>
    </rPh>
    <rPh sb="7" eb="8">
      <t>ツキ</t>
    </rPh>
    <rPh sb="10" eb="11">
      <t>ヒ</t>
    </rPh>
    <phoneticPr fontId="2"/>
  </si>
  <si>
    <r>
      <t xml:space="preserve">令和 </t>
    </r>
    <r>
      <rPr>
        <b/>
        <sz val="12"/>
        <color indexed="30"/>
        <rFont val="ＤＦ特太ゴシック体"/>
        <family val="3"/>
        <charset val="128"/>
      </rPr>
      <t/>
    </r>
    <rPh sb="0" eb="2">
      <t>レイワ</t>
    </rPh>
    <phoneticPr fontId="1"/>
  </si>
  <si>
    <t>から　令和</t>
    <rPh sb="3" eb="5">
      <t>レイワ</t>
    </rPh>
    <phoneticPr fontId="1"/>
  </si>
  <si>
    <t>木</t>
    <rPh sb="0" eb="1">
      <t>モク</t>
    </rPh>
    <phoneticPr fontId="21"/>
  </si>
  <si>
    <t>令和</t>
    <rPh sb="0" eb="2">
      <t>レイワ</t>
    </rPh>
    <phoneticPr fontId="1"/>
  </si>
  <si>
    <r>
      <t>月分(1～</t>
    </r>
    <r>
      <rPr>
        <b/>
        <sz val="9"/>
        <color rgb="FF0070C0"/>
        <rFont val="ＭＳ Ｐ明朝"/>
        <family val="1"/>
        <charset val="128"/>
      </rPr>
      <t>30</t>
    </r>
    <r>
      <rPr>
        <sz val="9"/>
        <rFont val="ＭＳ Ｐ明朝"/>
        <family val="1"/>
        <charset val="128"/>
      </rPr>
      <t>)</t>
    </r>
    <rPh sb="0" eb="2">
      <t>ツキブン</t>
    </rPh>
    <phoneticPr fontId="8"/>
  </si>
  <si>
    <t>金</t>
  </si>
  <si>
    <t>土</t>
  </si>
  <si>
    <t>火</t>
  </si>
  <si>
    <t>　　　任状及び給与・諸手当支給明細書の写しを提出してください。</t>
    <rPh sb="5" eb="6">
      <t>オヨ</t>
    </rPh>
    <rPh sb="7" eb="9">
      <t>キュウヨ</t>
    </rPh>
    <rPh sb="10" eb="13">
      <t>ショテアテ</t>
    </rPh>
    <rPh sb="13" eb="15">
      <t>シキュウ</t>
    </rPh>
    <rPh sb="15" eb="18">
      <t>メイサイショ</t>
    </rPh>
    <rPh sb="19" eb="20">
      <t>ウツ</t>
    </rPh>
    <phoneticPr fontId="6"/>
  </si>
  <si>
    <t>（</t>
    <phoneticPr fontId="21"/>
  </si>
  <si>
    <t>所属所受付年月日</t>
    <rPh sb="0" eb="8">
      <t>ショゾクショウケツケネンガッピ</t>
    </rPh>
    <phoneticPr fontId="1"/>
  </si>
  <si>
    <t>互助会受付年月日</t>
    <rPh sb="0" eb="3">
      <t>ゴジョカイ</t>
    </rPh>
    <rPh sb="3" eb="8">
      <t>ウケツケネンガッピ</t>
    </rPh>
    <phoneticPr fontId="2"/>
  </si>
  <si>
    <t>(注) １　初回請求時に介護休暇承認書の写し、群馬県教職員互助会給付金に関する委</t>
    <rPh sb="39" eb="40">
      <t>イ</t>
    </rPh>
    <phoneticPr fontId="6"/>
  </si>
  <si>
    <t xml:space="preserve">     ２　派遣職員の場合は、給料については、共済組合の運営規則による仮定給料に</t>
    <rPh sb="38" eb="40">
      <t>キュウリョウ</t>
    </rPh>
    <phoneticPr fontId="6"/>
  </si>
  <si>
    <t>群馬県立ぐんま高等学校</t>
    <rPh sb="0" eb="2">
      <t>グンマ</t>
    </rPh>
    <rPh sb="2" eb="4">
      <t>ケンリツ</t>
    </rPh>
    <rPh sb="7" eb="9">
      <t>コウトウ</t>
    </rPh>
    <rPh sb="9" eb="11">
      <t>ガッコウ</t>
    </rPh>
    <phoneticPr fontId="21"/>
  </si>
  <si>
    <t>校　長</t>
    <rPh sb="0" eb="1">
      <t>コウ</t>
    </rPh>
    <rPh sb="2" eb="3">
      <t>チョウ</t>
    </rPh>
    <phoneticPr fontId="21"/>
  </si>
  <si>
    <t>前　橋　花　子</t>
    <rPh sb="0" eb="1">
      <t>マエ</t>
    </rPh>
    <rPh sb="2" eb="3">
      <t>ハシ</t>
    </rPh>
    <rPh sb="4" eb="5">
      <t>ハナ</t>
    </rPh>
    <rPh sb="6" eb="7">
      <t>コ</t>
    </rPh>
    <phoneticPr fontId="21"/>
  </si>
  <si>
    <t>○○</t>
    <phoneticPr fontId="21"/>
  </si>
  <si>
    <t>R3年4月1日</t>
    <rPh sb="2" eb="3">
      <t>ネン</t>
    </rPh>
    <rPh sb="4" eb="5">
      <t>ガツ</t>
    </rPh>
    <rPh sb="6" eb="7">
      <t>ニチ</t>
    </rPh>
    <phoneticPr fontId="21"/>
  </si>
  <si>
    <t>上記の記載事項は、事実と相違ないものと認めます。</t>
    <rPh sb="0" eb="2">
      <t>ジョウキ</t>
    </rPh>
    <rPh sb="3" eb="5">
      <t>キサイ</t>
    </rPh>
    <rPh sb="5" eb="7">
      <t>ジコウ</t>
    </rPh>
    <rPh sb="9" eb="11">
      <t>ジジツ</t>
    </rPh>
    <rPh sb="12" eb="14">
      <t>ソウイ</t>
    </rPh>
    <rPh sb="19" eb="20">
      <t>ミト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</si>
</sst>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0_ "/>
    <numFmt numFmtId="178" formatCode="#,##0_);[Red]\(#,##0\)"/>
  </numFmts>
  <fonts count="29">
    <font>
      <sz val="11"/>
      <color theme="1"/>
      <name val="ＭＳ Ｐゴシック"/>
      <family val="3"/>
      <charset val="128"/>
      <scheme val="minor"/>
    </font>
    <font>
      <sz val="6"/>
      <name val="ＭＳ Ｐゴシック"/>
      <family val="3"/>
      <charset val="128"/>
    </font>
    <font>
      <sz val="6"/>
      <name val="ＭＳ Ｐゴシック"/>
      <family val="3"/>
      <charset val="128"/>
    </font>
    <font>
      <sz val="15"/>
      <color indexed="8"/>
      <name val="ＭＳ Ｐ明朝"/>
      <family val="1"/>
      <charset val="128"/>
    </font>
    <font>
      <sz val="7.95"/>
      <name val="ＭＳ 明朝"/>
      <family val="1"/>
      <charset val="128"/>
    </font>
    <font>
      <sz val="10"/>
      <name val="ＭＳ Ｐ明朝"/>
      <family val="1"/>
      <charset val="128"/>
    </font>
    <font>
      <sz val="11"/>
      <name val="ＭＳ Ｐゴシック"/>
      <family val="3"/>
      <charset val="128"/>
    </font>
    <font>
      <sz val="7.95"/>
      <name val="ＭＳ Ｐ明朝"/>
      <family val="1"/>
      <charset val="128"/>
    </font>
    <font>
      <sz val="6"/>
      <name val="ＭＳ 明朝"/>
      <family val="1"/>
      <charset val="128"/>
    </font>
    <font>
      <sz val="11"/>
      <name val="ＭＳ Ｐ明朝"/>
      <family val="1"/>
      <charset val="128"/>
    </font>
    <font>
      <sz val="9"/>
      <name val="ＭＳ Ｐ明朝"/>
      <family val="1"/>
      <charset val="128"/>
    </font>
    <font>
      <sz val="11"/>
      <color theme="1"/>
      <name val="ＭＳ Ｐゴシック"/>
      <family val="3"/>
      <charset val="128"/>
      <scheme val="minor"/>
    </font>
    <font>
      <sz val="8"/>
      <color theme="1"/>
      <name val="ＭＳ Ｐ明朝"/>
      <family val="1"/>
      <charset val="128"/>
    </font>
    <font>
      <sz val="11"/>
      <color theme="1"/>
      <name val="ＭＳ Ｐ明朝"/>
      <family val="1"/>
      <charset val="128"/>
    </font>
    <font>
      <sz val="9"/>
      <color theme="1"/>
      <name val="ＭＳ Ｐ明朝"/>
      <family val="1"/>
      <charset val="128"/>
    </font>
    <font>
      <b/>
      <sz val="12"/>
      <color indexed="30"/>
      <name val="ＤＦ特太ゴシック体"/>
      <family val="3"/>
      <charset val="128"/>
    </font>
    <font>
      <sz val="11"/>
      <color theme="1"/>
      <name val="ＭＳ 明朝"/>
      <family val="1"/>
      <charset val="128"/>
    </font>
    <font>
      <sz val="11"/>
      <name val="ＭＳ 明朝"/>
      <family val="1"/>
      <charset val="128"/>
    </font>
    <font>
      <b/>
      <sz val="11"/>
      <color theme="1"/>
      <name val="ＭＳ 明朝"/>
      <family val="1"/>
      <charset val="128"/>
    </font>
    <font>
      <sz val="9"/>
      <color theme="1"/>
      <name val="ＭＳ 明朝"/>
      <family val="1"/>
      <charset val="128"/>
    </font>
    <font>
      <sz val="10"/>
      <color theme="1"/>
      <name val="ＭＳ 明朝"/>
      <family val="1"/>
      <charset val="128"/>
    </font>
    <font>
      <sz val="6"/>
      <name val="ＭＳ Ｐゴシック"/>
      <family val="3"/>
      <charset val="128"/>
      <scheme val="minor"/>
    </font>
    <font>
      <sz val="12"/>
      <color rgb="FF0070C0"/>
      <name val="ＤＦ特太ゴシック体"/>
      <family val="3"/>
      <charset val="128"/>
    </font>
    <font>
      <b/>
      <sz val="10"/>
      <color rgb="FF0070C0"/>
      <name val="ＭＳ Ｐ明朝"/>
      <family val="1"/>
      <charset val="128"/>
    </font>
    <font>
      <b/>
      <sz val="9"/>
      <color rgb="FF0070C0"/>
      <name val="ＭＳ Ｐ明朝"/>
      <family val="1"/>
      <charset val="128"/>
    </font>
    <font>
      <b/>
      <sz val="11"/>
      <color rgb="FF0070C0"/>
      <name val="ＭＳ Ｐ明朝"/>
      <family val="1"/>
      <charset val="128"/>
    </font>
    <font>
      <b/>
      <sz val="11"/>
      <color rgb="FF0070C0"/>
      <name val="ＭＳ 明朝"/>
      <family val="1"/>
      <charset val="128"/>
    </font>
    <font>
      <b/>
      <sz val="11"/>
      <name val="ＭＳ 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thin">
        <color indexed="8"/>
      </bottom>
      <diagonal/>
    </border>
    <border>
      <left style="medium">
        <color indexed="64"/>
      </left>
      <right/>
      <top style="medium">
        <color indexed="64"/>
      </top>
      <bottom/>
      <diagonal/>
    </border>
    <border>
      <left style="medium">
        <color indexed="64"/>
      </left>
      <right style="dashed">
        <color indexed="8"/>
      </right>
      <top/>
      <bottom style="medium">
        <color indexed="64"/>
      </bottom>
      <diagonal/>
    </border>
    <border>
      <left style="dashed">
        <color indexed="8"/>
      </left>
      <right style="dashed">
        <color indexed="8"/>
      </right>
      <top/>
      <bottom style="medium">
        <color indexed="64"/>
      </bottom>
      <diagonal/>
    </border>
    <border>
      <left style="dashed">
        <color indexed="8"/>
      </left>
      <right style="thin">
        <color indexed="8"/>
      </right>
      <top/>
      <bottom style="medium">
        <color indexed="64"/>
      </bottom>
      <diagonal/>
    </border>
    <border>
      <left style="thin">
        <color indexed="8"/>
      </left>
      <right style="dashed">
        <color indexed="8"/>
      </right>
      <top style="thin">
        <color indexed="8"/>
      </top>
      <bottom style="medium">
        <color indexed="64"/>
      </bottom>
      <diagonal/>
    </border>
    <border>
      <left style="dashed">
        <color indexed="8"/>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8"/>
      </top>
      <bottom/>
      <diagonal/>
    </border>
    <border>
      <left style="medium">
        <color indexed="8"/>
      </left>
      <right style="dashed">
        <color indexed="8"/>
      </right>
      <top/>
      <bottom style="thin">
        <color indexed="8"/>
      </bottom>
      <diagonal/>
    </border>
    <border>
      <left style="dashed">
        <color indexed="8"/>
      </left>
      <right style="dashed">
        <color indexed="8"/>
      </right>
      <top/>
      <bottom style="thin">
        <color indexed="8"/>
      </bottom>
      <diagonal/>
    </border>
    <border>
      <left style="dashed">
        <color indexed="8"/>
      </left>
      <right style="medium">
        <color indexed="8"/>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style="thin">
        <color indexed="8"/>
      </top>
      <bottom style="thin">
        <color indexed="8"/>
      </bottom>
      <diagonal/>
    </border>
    <border>
      <left style="thin">
        <color indexed="64"/>
      </left>
      <right/>
      <top style="thin">
        <color indexed="64"/>
      </top>
      <bottom style="medium">
        <color indexed="64"/>
      </bottom>
      <diagonal/>
    </border>
    <border>
      <left style="dashed">
        <color indexed="8"/>
      </left>
      <right style="dashed">
        <color indexed="8"/>
      </right>
      <top style="thin">
        <color indexed="8"/>
      </top>
      <bottom/>
      <diagonal/>
    </border>
    <border>
      <left style="dashed">
        <color indexed="8"/>
      </left>
      <right style="dashed">
        <color indexed="8"/>
      </right>
      <top/>
      <bottom style="medium">
        <color indexed="8"/>
      </bottom>
      <diagonal/>
    </border>
    <border>
      <left/>
      <right style="medium">
        <color indexed="8"/>
      </right>
      <top style="thin">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style="medium">
        <color indexed="8"/>
      </left>
      <right/>
      <top/>
      <bottom style="medium">
        <color indexed="8"/>
      </bottom>
      <diagonal/>
    </border>
    <border>
      <left style="thin">
        <color indexed="8"/>
      </left>
      <right style="dashed">
        <color indexed="8"/>
      </right>
      <top style="thin">
        <color indexed="64"/>
      </top>
      <bottom/>
      <diagonal/>
    </border>
    <border>
      <left style="thin">
        <color indexed="8"/>
      </left>
      <right style="dashed">
        <color indexed="8"/>
      </right>
      <top/>
      <bottom style="medium">
        <color indexed="8"/>
      </bottom>
      <diagonal/>
    </border>
    <border>
      <left style="dashed">
        <color indexed="8"/>
      </left>
      <right style="thin">
        <color indexed="8"/>
      </right>
      <top style="thin">
        <color indexed="64"/>
      </top>
      <bottom/>
      <diagonal/>
    </border>
    <border>
      <left style="dashed">
        <color indexed="8"/>
      </left>
      <right style="thin">
        <color indexed="8"/>
      </right>
      <top/>
      <bottom style="medium">
        <color indexed="8"/>
      </bottom>
      <diagonal/>
    </border>
    <border>
      <left style="thin">
        <color indexed="8"/>
      </left>
      <right style="dashed">
        <color indexed="8"/>
      </right>
      <top style="thin">
        <color indexed="8"/>
      </top>
      <bottom/>
      <diagonal/>
    </border>
    <border>
      <left style="dashed">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ashed">
        <color indexed="8"/>
      </right>
      <top/>
      <bottom/>
      <diagonal/>
    </border>
    <border>
      <left style="dashed">
        <color indexed="8"/>
      </left>
      <right style="medium">
        <color indexed="8"/>
      </right>
      <top/>
      <bottom/>
      <diagonal/>
    </border>
    <border>
      <left style="dashed">
        <color indexed="8"/>
      </left>
      <right style="medium">
        <color indexed="8"/>
      </right>
      <top/>
      <bottom style="medium">
        <color indexed="8"/>
      </bottom>
      <diagonal/>
    </border>
    <border>
      <left/>
      <right style="medium">
        <color indexed="8"/>
      </right>
      <top style="thin">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right style="dashed">
        <color indexed="8"/>
      </right>
      <top style="thin">
        <color indexed="8"/>
      </top>
      <bottom/>
      <diagonal/>
    </border>
    <border>
      <left/>
      <right style="dashed">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8"/>
      </top>
      <bottom style="thin">
        <color indexed="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dashed">
        <color indexed="8"/>
      </right>
      <top/>
      <bottom style="medium">
        <color indexed="64"/>
      </bottom>
      <diagonal/>
    </border>
    <border>
      <left style="dashed">
        <color indexed="8"/>
      </left>
      <right/>
      <top/>
      <bottom style="medium">
        <color indexed="64"/>
      </bottom>
      <diagonal/>
    </border>
    <border>
      <left style="medium">
        <color indexed="64"/>
      </left>
      <right/>
      <top/>
      <bottom style="thin">
        <color indexed="8"/>
      </bottom>
      <diagonal/>
    </border>
    <border>
      <left style="thin">
        <color indexed="8"/>
      </left>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38" fontId="6" fillId="0" borderId="0" applyFont="0" applyFill="0" applyBorder="0" applyAlignment="0" applyProtection="0"/>
    <xf numFmtId="38" fontId="11" fillId="0" borderId="0" applyFont="0" applyFill="0" applyBorder="0" applyAlignment="0" applyProtection="0">
      <alignment vertical="center"/>
    </xf>
    <xf numFmtId="0" fontId="4" fillId="0" borderId="0"/>
    <xf numFmtId="0" fontId="11" fillId="0" borderId="0">
      <alignment vertical="center"/>
    </xf>
    <xf numFmtId="0" fontId="4" fillId="0" borderId="0"/>
    <xf numFmtId="0" fontId="6" fillId="0" borderId="0">
      <alignment vertical="center"/>
    </xf>
  </cellStyleXfs>
  <cellXfs count="394">
    <xf numFmtId="0" fontId="0" fillId="0" borderId="0" xfId="0">
      <alignment vertical="center"/>
    </xf>
    <xf numFmtId="0" fontId="12" fillId="2" borderId="0" xfId="4" applyFont="1" applyFill="1" applyAlignment="1" applyProtection="1">
      <alignment vertical="top"/>
      <protection hidden="1"/>
    </xf>
    <xf numFmtId="0" fontId="13" fillId="2" borderId="0" xfId="4" applyFont="1" applyFill="1" applyProtection="1">
      <alignment vertical="center"/>
      <protection hidden="1"/>
    </xf>
    <xf numFmtId="0" fontId="5" fillId="2" borderId="1" xfId="5" applyFont="1" applyFill="1" applyBorder="1" applyAlignment="1" applyProtection="1">
      <alignment vertical="center"/>
      <protection hidden="1"/>
    </xf>
    <xf numFmtId="0" fontId="5" fillId="2" borderId="2" xfId="5" applyFont="1" applyFill="1" applyBorder="1" applyAlignment="1" applyProtection="1">
      <alignment vertical="center"/>
      <protection hidden="1"/>
    </xf>
    <xf numFmtId="0" fontId="5" fillId="2" borderId="3" xfId="5" applyFont="1" applyFill="1" applyBorder="1" applyAlignment="1" applyProtection="1">
      <alignment vertical="center"/>
      <protection hidden="1"/>
    </xf>
    <xf numFmtId="0" fontId="7" fillId="2" borderId="0" xfId="5" applyFont="1" applyFill="1" applyAlignment="1" applyProtection="1">
      <alignment vertical="center"/>
      <protection hidden="1"/>
    </xf>
    <xf numFmtId="0" fontId="5" fillId="2" borderId="4" xfId="5" applyFont="1" applyFill="1" applyBorder="1" applyAlignment="1" applyProtection="1">
      <alignment horizontal="center" vertical="center" shrinkToFit="1"/>
      <protection hidden="1"/>
    </xf>
    <xf numFmtId="0" fontId="5" fillId="3" borderId="27" xfId="5" applyFont="1" applyFill="1" applyBorder="1" applyAlignment="1" applyProtection="1">
      <alignment horizontal="center" vertical="center"/>
      <protection locked="0" hidden="1"/>
    </xf>
    <xf numFmtId="0" fontId="5" fillId="3" borderId="28" xfId="5" applyFont="1" applyFill="1" applyBorder="1" applyAlignment="1" applyProtection="1">
      <alignment horizontal="center" vertical="center"/>
      <protection locked="0" hidden="1"/>
    </xf>
    <xf numFmtId="0" fontId="5" fillId="3" borderId="29" xfId="5" applyFont="1" applyFill="1" applyBorder="1" applyAlignment="1" applyProtection="1">
      <alignment horizontal="center" vertical="center"/>
      <protection locked="0" hidden="1"/>
    </xf>
    <xf numFmtId="0" fontId="9" fillId="2" borderId="0" xfId="5" applyFont="1" applyFill="1" applyAlignment="1" applyProtection="1">
      <alignment vertical="center"/>
      <protection hidden="1"/>
    </xf>
    <xf numFmtId="0" fontId="5" fillId="2" borderId="6" xfId="5" applyFont="1" applyFill="1" applyBorder="1" applyAlignment="1" applyProtection="1">
      <alignment horizontal="center" vertical="center"/>
      <protection hidden="1"/>
    </xf>
    <xf numFmtId="0" fontId="5" fillId="2" borderId="7" xfId="5" applyFont="1" applyFill="1" applyBorder="1" applyAlignment="1" applyProtection="1">
      <alignment horizontal="center" vertical="center"/>
      <protection hidden="1"/>
    </xf>
    <xf numFmtId="0" fontId="5" fillId="2" borderId="8" xfId="5" applyFont="1" applyFill="1" applyBorder="1" applyAlignment="1" applyProtection="1">
      <alignment horizontal="center" vertical="center"/>
      <protection hidden="1"/>
    </xf>
    <xf numFmtId="0" fontId="5" fillId="2" borderId="9" xfId="5" applyFont="1" applyFill="1" applyBorder="1" applyAlignment="1" applyProtection="1">
      <alignment horizontal="center" vertical="center"/>
      <protection hidden="1"/>
    </xf>
    <xf numFmtId="0" fontId="5" fillId="2" borderId="10" xfId="5" applyFont="1" applyFill="1" applyBorder="1" applyAlignment="1" applyProtection="1">
      <alignment horizontal="center" vertical="center"/>
      <protection hidden="1"/>
    </xf>
    <xf numFmtId="0" fontId="5" fillId="2" borderId="11" xfId="5" applyFont="1" applyFill="1" applyBorder="1" applyAlignment="1" applyProtection="1">
      <alignment horizontal="center" vertical="center"/>
      <protection hidden="1"/>
    </xf>
    <xf numFmtId="0" fontId="5" fillId="2" borderId="92" xfId="5" applyFont="1" applyFill="1" applyBorder="1" applyAlignment="1" applyProtection="1">
      <alignment horizontal="center" vertical="center"/>
      <protection hidden="1"/>
    </xf>
    <xf numFmtId="0" fontId="5" fillId="2" borderId="93" xfId="5" applyFont="1" applyFill="1" applyBorder="1" applyAlignment="1" applyProtection="1">
      <alignment horizontal="center" vertical="center"/>
      <protection hidden="1"/>
    </xf>
    <xf numFmtId="0" fontId="5" fillId="2" borderId="89" xfId="5" applyFont="1" applyFill="1" applyBorder="1" applyAlignment="1" applyProtection="1">
      <alignment horizontal="center" vertical="center"/>
      <protection hidden="1"/>
    </xf>
    <xf numFmtId="0" fontId="5" fillId="2" borderId="12" xfId="5" applyFont="1" applyFill="1" applyBorder="1" applyAlignment="1" applyProtection="1">
      <alignment vertical="center"/>
      <protection hidden="1"/>
    </xf>
    <xf numFmtId="0" fontId="5" fillId="3" borderId="24" xfId="5" applyFont="1" applyFill="1" applyBorder="1" applyAlignment="1" applyProtection="1">
      <alignment vertical="center"/>
      <protection locked="0" hidden="1"/>
    </xf>
    <xf numFmtId="0" fontId="5" fillId="3" borderId="23" xfId="5" applyFont="1" applyFill="1" applyBorder="1" applyAlignment="1" applyProtection="1">
      <alignment vertical="center"/>
      <protection locked="0" hidden="1"/>
    </xf>
    <xf numFmtId="0" fontId="5" fillId="3" borderId="22" xfId="5" applyFont="1" applyFill="1" applyBorder="1" applyAlignment="1" applyProtection="1">
      <alignment vertical="center"/>
      <protection locked="0" hidden="1"/>
    </xf>
    <xf numFmtId="0" fontId="5" fillId="3" borderId="30" xfId="5" applyFont="1" applyFill="1" applyBorder="1" applyAlignment="1" applyProtection="1">
      <alignment vertical="center" shrinkToFit="1"/>
      <protection locked="0" hidden="1"/>
    </xf>
    <xf numFmtId="0" fontId="5" fillId="3" borderId="13" xfId="5" applyFont="1" applyFill="1" applyBorder="1" applyAlignment="1" applyProtection="1">
      <alignment vertical="center"/>
      <protection locked="0" hidden="1"/>
    </xf>
    <xf numFmtId="0" fontId="5" fillId="3" borderId="14" xfId="5" applyFont="1" applyFill="1" applyBorder="1" applyAlignment="1" applyProtection="1">
      <alignment vertical="center"/>
      <protection locked="0" hidden="1"/>
    </xf>
    <xf numFmtId="0" fontId="5" fillId="3" borderId="15" xfId="5" applyFont="1" applyFill="1" applyBorder="1" applyAlignment="1" applyProtection="1">
      <alignment vertical="center"/>
      <protection locked="0" hidden="1"/>
    </xf>
    <xf numFmtId="0" fontId="5" fillId="3" borderId="0" xfId="5" applyFont="1" applyFill="1" applyBorder="1" applyAlignment="1" applyProtection="1">
      <alignment vertical="center"/>
      <protection locked="0" hidden="1"/>
    </xf>
    <xf numFmtId="0" fontId="5" fillId="3" borderId="0" xfId="5" applyFont="1" applyFill="1" applyBorder="1" applyAlignment="1" applyProtection="1">
      <alignment horizontal="center" vertical="center"/>
      <protection locked="0" hidden="1"/>
    </xf>
    <xf numFmtId="0" fontId="13" fillId="3" borderId="16" xfId="4" applyFont="1" applyFill="1" applyBorder="1" applyProtection="1">
      <alignment vertical="center"/>
      <protection locked="0" hidden="1"/>
    </xf>
    <xf numFmtId="0" fontId="5" fillId="2" borderId="17" xfId="5" applyFont="1" applyFill="1" applyBorder="1" applyAlignment="1" applyProtection="1">
      <alignment vertical="center"/>
      <protection hidden="1"/>
    </xf>
    <xf numFmtId="0" fontId="5" fillId="2" borderId="18" xfId="5" applyFont="1" applyFill="1" applyBorder="1" applyAlignment="1" applyProtection="1">
      <alignment vertical="center"/>
      <protection hidden="1"/>
    </xf>
    <xf numFmtId="0" fontId="5" fillId="2" borderId="19" xfId="5" applyFont="1" applyFill="1" applyBorder="1" applyAlignment="1" applyProtection="1">
      <alignment vertical="center"/>
      <protection hidden="1"/>
    </xf>
    <xf numFmtId="0" fontId="5" fillId="3" borderId="16" xfId="5" applyFont="1" applyFill="1" applyBorder="1" applyAlignment="1" applyProtection="1">
      <alignment horizontal="center" vertical="center"/>
      <protection locked="0" hidden="1"/>
    </xf>
    <xf numFmtId="0" fontId="5" fillId="2" borderId="20" xfId="5" applyFont="1" applyFill="1" applyBorder="1" applyAlignment="1" applyProtection="1">
      <alignment vertical="center"/>
      <protection hidden="1"/>
    </xf>
    <xf numFmtId="0" fontId="5" fillId="2" borderId="21" xfId="5" applyFont="1" applyFill="1" applyBorder="1" applyAlignment="1" applyProtection="1">
      <alignment vertical="center"/>
      <protection hidden="1"/>
    </xf>
    <xf numFmtId="38" fontId="5" fillId="2" borderId="24" xfId="1" applyFont="1" applyFill="1" applyBorder="1" applyAlignment="1" applyProtection="1">
      <protection hidden="1"/>
    </xf>
    <xf numFmtId="38" fontId="5" fillId="2" borderId="23" xfId="1" applyFont="1" applyFill="1" applyBorder="1" applyAlignment="1" applyProtection="1">
      <protection hidden="1"/>
    </xf>
    <xf numFmtId="0" fontId="5" fillId="2" borderId="23" xfId="5" applyFont="1" applyFill="1" applyBorder="1" applyAlignment="1" applyProtection="1">
      <protection hidden="1"/>
    </xf>
    <xf numFmtId="0" fontId="5" fillId="2" borderId="22" xfId="5" applyFont="1" applyFill="1" applyBorder="1" applyAlignment="1" applyProtection="1">
      <alignment vertical="center"/>
      <protection hidden="1"/>
    </xf>
    <xf numFmtId="0" fontId="13" fillId="2" borderId="13" xfId="4" applyFont="1" applyFill="1" applyBorder="1" applyProtection="1">
      <alignment vertical="center"/>
      <protection hidden="1"/>
    </xf>
    <xf numFmtId="0" fontId="13" fillId="2" borderId="14" xfId="4" applyFont="1" applyFill="1" applyBorder="1" applyProtection="1">
      <alignment vertical="center"/>
      <protection hidden="1"/>
    </xf>
    <xf numFmtId="0" fontId="13" fillId="2" borderId="25" xfId="4" applyFont="1" applyFill="1" applyBorder="1" applyProtection="1">
      <alignment vertical="center"/>
      <protection hidden="1"/>
    </xf>
    <xf numFmtId="0" fontId="13" fillId="2" borderId="0" xfId="4" applyFont="1" applyFill="1" applyBorder="1" applyProtection="1">
      <alignment vertical="center"/>
      <protection hidden="1"/>
    </xf>
    <xf numFmtId="0" fontId="13" fillId="2" borderId="15" xfId="4" applyFont="1" applyFill="1" applyBorder="1" applyProtection="1">
      <alignment vertical="center"/>
      <protection hidden="1"/>
    </xf>
    <xf numFmtId="0" fontId="13" fillId="2" borderId="0" xfId="4" applyFont="1" applyFill="1" applyBorder="1" applyAlignment="1" applyProtection="1">
      <protection hidden="1"/>
    </xf>
    <xf numFmtId="0" fontId="13" fillId="2" borderId="16" xfId="4" applyFont="1" applyFill="1" applyBorder="1" applyProtection="1">
      <alignment vertical="center"/>
      <protection hidden="1"/>
    </xf>
    <xf numFmtId="0" fontId="13" fillId="2" borderId="24" xfId="4" applyFont="1" applyFill="1" applyBorder="1" applyProtection="1">
      <alignment vertical="center"/>
      <protection hidden="1"/>
    </xf>
    <xf numFmtId="0" fontId="13" fillId="2" borderId="23" xfId="4" applyFont="1" applyFill="1" applyBorder="1" applyProtection="1">
      <alignment vertical="center"/>
      <protection hidden="1"/>
    </xf>
    <xf numFmtId="0" fontId="14" fillId="2" borderId="23" xfId="4" applyFont="1" applyFill="1" applyBorder="1" applyAlignment="1" applyProtection="1">
      <alignment horizontal="center" vertical="center"/>
      <protection hidden="1"/>
    </xf>
    <xf numFmtId="0" fontId="13" fillId="2" borderId="22" xfId="4" applyFont="1" applyFill="1" applyBorder="1" applyProtection="1">
      <alignment vertical="center"/>
      <protection hidden="1"/>
    </xf>
    <xf numFmtId="0" fontId="14" fillId="2" borderId="14" xfId="4" applyFont="1" applyFill="1" applyBorder="1" applyAlignment="1" applyProtection="1">
      <alignment vertical="top"/>
      <protection hidden="1"/>
    </xf>
    <xf numFmtId="0" fontId="13" fillId="2" borderId="0" xfId="4" applyFont="1" applyFill="1" applyBorder="1" applyAlignment="1" applyProtection="1">
      <alignment vertical="center"/>
      <protection hidden="1"/>
    </xf>
    <xf numFmtId="0" fontId="16" fillId="0" borderId="5" xfId="0" applyFont="1" applyBorder="1" applyProtection="1">
      <alignment vertical="center"/>
      <protection hidden="1"/>
    </xf>
    <xf numFmtId="0" fontId="16" fillId="0" borderId="40" xfId="0" applyFont="1" applyBorder="1" applyProtection="1">
      <alignment vertical="center"/>
      <protection hidden="1"/>
    </xf>
    <xf numFmtId="0" fontId="16" fillId="0" borderId="41" xfId="0" applyFont="1" applyBorder="1" applyProtection="1">
      <alignment vertical="center"/>
      <protection hidden="1"/>
    </xf>
    <xf numFmtId="0" fontId="16" fillId="0" borderId="0" xfId="0" applyFont="1" applyProtection="1">
      <alignment vertical="center"/>
      <protection hidden="1"/>
    </xf>
    <xf numFmtId="0" fontId="16" fillId="0" borderId="74" xfId="0" applyFont="1" applyBorder="1" applyProtection="1">
      <alignment vertical="center"/>
      <protection hidden="1"/>
    </xf>
    <xf numFmtId="0" fontId="16" fillId="0" borderId="75" xfId="0" applyFont="1" applyBorder="1" applyProtection="1">
      <alignment vertical="center"/>
      <protection hidden="1"/>
    </xf>
    <xf numFmtId="0" fontId="16" fillId="0" borderId="0" xfId="0" applyFont="1" applyBorder="1" applyProtection="1">
      <alignment vertical="center"/>
      <protection hidden="1"/>
    </xf>
    <xf numFmtId="0" fontId="17" fillId="0" borderId="0" xfId="6" applyFont="1" applyBorder="1" applyAlignment="1" applyProtection="1">
      <alignment vertical="center"/>
      <protection hidden="1"/>
    </xf>
    <xf numFmtId="0" fontId="27" fillId="3" borderId="0" xfId="6" applyFont="1" applyFill="1" applyBorder="1" applyAlignment="1" applyProtection="1">
      <alignment horizontal="center" vertical="center" shrinkToFit="1"/>
      <protection locked="0" hidden="1"/>
    </xf>
    <xf numFmtId="0" fontId="17" fillId="0" borderId="0" xfId="6" applyFont="1" applyFill="1" applyBorder="1" applyAlignment="1" applyProtection="1">
      <alignment horizontal="center" vertical="center" shrinkToFit="1"/>
      <protection hidden="1"/>
    </xf>
    <xf numFmtId="0" fontId="16" fillId="0" borderId="13" xfId="0" applyFont="1" applyBorder="1" applyProtection="1">
      <alignment vertical="center"/>
      <protection hidden="1"/>
    </xf>
    <xf numFmtId="0" fontId="16" fillId="0" borderId="14" xfId="0" applyFont="1" applyBorder="1" applyProtection="1">
      <alignment vertical="center"/>
      <protection hidden="1"/>
    </xf>
    <xf numFmtId="0" fontId="16" fillId="0" borderId="25" xfId="0" applyFont="1" applyBorder="1" applyProtection="1">
      <alignment vertical="center"/>
      <protection hidden="1"/>
    </xf>
    <xf numFmtId="0" fontId="16" fillId="0" borderId="15" xfId="0" applyFont="1" applyBorder="1" applyProtection="1">
      <alignment vertical="center"/>
      <protection hidden="1"/>
    </xf>
    <xf numFmtId="0" fontId="16" fillId="0" borderId="16" xfId="0" applyFont="1" applyBorder="1" applyProtection="1">
      <alignment vertical="center"/>
      <protection hidden="1"/>
    </xf>
    <xf numFmtId="0" fontId="16" fillId="0" borderId="24" xfId="0" applyFont="1" applyBorder="1" applyAlignment="1" applyProtection="1">
      <alignment horizontal="right" vertical="center"/>
      <protection hidden="1"/>
    </xf>
    <xf numFmtId="0" fontId="16" fillId="0" borderId="23" xfId="0" applyFont="1" applyBorder="1" applyProtection="1">
      <alignment vertical="center"/>
      <protection hidden="1"/>
    </xf>
    <xf numFmtId="0" fontId="16" fillId="0" borderId="22" xfId="0" applyFont="1" applyBorder="1" applyAlignment="1" applyProtection="1">
      <alignment vertical="center"/>
      <protection hidden="1"/>
    </xf>
    <xf numFmtId="0" fontId="16" fillId="0" borderId="15" xfId="0" applyFont="1" applyBorder="1" applyAlignment="1" applyProtection="1">
      <alignment horizontal="right" vertical="center"/>
      <protection hidden="1"/>
    </xf>
    <xf numFmtId="0" fontId="16" fillId="0" borderId="23" xfId="0" applyFont="1" applyBorder="1" applyAlignment="1" applyProtection="1">
      <alignment vertical="center"/>
      <protection hidden="1"/>
    </xf>
    <xf numFmtId="0" fontId="16" fillId="0" borderId="14" xfId="0" applyFont="1" applyBorder="1" applyAlignment="1" applyProtection="1">
      <alignment vertical="center" shrinkToFit="1"/>
      <protection hidden="1"/>
    </xf>
    <xf numFmtId="0" fontId="16" fillId="0" borderId="25" xfId="0" applyFont="1" applyBorder="1" applyAlignment="1" applyProtection="1">
      <alignment vertical="center" shrinkToFit="1"/>
      <protection hidden="1"/>
    </xf>
    <xf numFmtId="0" fontId="16" fillId="0" borderId="15" xfId="0" applyFont="1" applyBorder="1" applyAlignment="1" applyProtection="1">
      <alignment vertical="center" shrinkToFit="1"/>
      <protection hidden="1"/>
    </xf>
    <xf numFmtId="178" fontId="16" fillId="0" borderId="23" xfId="0" quotePrefix="1" applyNumberFormat="1" applyFont="1" applyBorder="1" applyAlignment="1" applyProtection="1">
      <alignment vertical="center"/>
      <protection hidden="1"/>
    </xf>
    <xf numFmtId="0" fontId="16" fillId="0" borderId="22" xfId="0" applyFont="1" applyBorder="1" applyProtection="1">
      <alignment vertical="center"/>
      <protection hidden="1"/>
    </xf>
    <xf numFmtId="0" fontId="16" fillId="0" borderId="15" xfId="0" applyFont="1" applyBorder="1" applyAlignment="1" applyProtection="1">
      <alignment vertical="center"/>
      <protection hidden="1"/>
    </xf>
    <xf numFmtId="0" fontId="16" fillId="0" borderId="24" xfId="0" applyFont="1" applyBorder="1" applyProtection="1">
      <alignment vertical="center"/>
      <protection hidden="1"/>
    </xf>
    <xf numFmtId="0" fontId="16" fillId="0" borderId="13" xfId="0" applyFont="1" applyBorder="1" applyAlignment="1" applyProtection="1">
      <protection hidden="1"/>
    </xf>
    <xf numFmtId="0" fontId="16" fillId="0" borderId="14" xfId="0" applyFont="1" applyBorder="1" applyAlignment="1" applyProtection="1">
      <protection hidden="1"/>
    </xf>
    <xf numFmtId="0" fontId="16" fillId="0" borderId="25" xfId="0" applyFont="1" applyBorder="1" applyAlignment="1" applyProtection="1">
      <protection hidden="1"/>
    </xf>
    <xf numFmtId="0" fontId="16" fillId="0" borderId="83" xfId="0" applyFont="1" applyBorder="1" applyAlignment="1" applyProtection="1">
      <protection hidden="1"/>
    </xf>
    <xf numFmtId="0" fontId="16" fillId="0" borderId="84" xfId="0" applyFont="1" applyBorder="1" applyAlignment="1" applyProtection="1">
      <protection hidden="1"/>
    </xf>
    <xf numFmtId="0" fontId="16" fillId="0" borderId="85" xfId="0" applyFont="1" applyBorder="1" applyAlignment="1" applyProtection="1">
      <protection hidden="1"/>
    </xf>
    <xf numFmtId="0" fontId="16" fillId="0" borderId="24" xfId="0" applyFont="1" applyBorder="1" applyAlignment="1" applyProtection="1">
      <protection hidden="1"/>
    </xf>
    <xf numFmtId="0" fontId="16" fillId="0" borderId="23" xfId="0" applyFont="1" applyBorder="1" applyAlignment="1" applyProtection="1">
      <protection hidden="1"/>
    </xf>
    <xf numFmtId="0" fontId="16" fillId="0" borderId="22" xfId="0" applyFont="1" applyBorder="1" applyAlignment="1" applyProtection="1">
      <protection hidden="1"/>
    </xf>
    <xf numFmtId="0" fontId="16" fillId="0" borderId="86" xfId="0" applyFont="1" applyBorder="1" applyAlignment="1" applyProtection="1">
      <protection hidden="1"/>
    </xf>
    <xf numFmtId="0" fontId="16" fillId="0" borderId="88" xfId="0" applyFont="1" applyBorder="1" applyAlignment="1" applyProtection="1">
      <protection hidden="1"/>
    </xf>
    <xf numFmtId="0" fontId="16" fillId="0" borderId="75" xfId="0" applyFont="1" applyBorder="1" applyAlignment="1" applyProtection="1">
      <alignment vertical="center"/>
      <protection hidden="1"/>
    </xf>
    <xf numFmtId="0" fontId="16" fillId="0" borderId="76" xfId="0" applyFont="1" applyBorder="1" applyProtection="1">
      <alignment vertical="center"/>
      <protection hidden="1"/>
    </xf>
    <xf numFmtId="0" fontId="16" fillId="0" borderId="77" xfId="0" applyFont="1" applyBorder="1" applyProtection="1">
      <alignment vertical="center"/>
      <protection hidden="1"/>
    </xf>
    <xf numFmtId="0" fontId="16" fillId="0" borderId="78" xfId="0" applyFont="1" applyBorder="1" applyProtection="1">
      <alignment vertical="center"/>
      <protection hidden="1"/>
    </xf>
    <xf numFmtId="0" fontId="0" fillId="0" borderId="0" xfId="0" applyProtection="1">
      <alignment vertical="center"/>
      <protection hidden="1"/>
    </xf>
    <xf numFmtId="0" fontId="5" fillId="3" borderId="23" xfId="5" applyFont="1" applyFill="1" applyBorder="1" applyAlignment="1" applyProtection="1">
      <alignment vertical="center"/>
      <protection hidden="1"/>
    </xf>
    <xf numFmtId="0" fontId="5" fillId="3" borderId="22" xfId="5" applyFont="1" applyFill="1" applyBorder="1" applyAlignment="1" applyProtection="1">
      <alignment vertical="center"/>
      <protection hidden="1"/>
    </xf>
    <xf numFmtId="0" fontId="5" fillId="3" borderId="13" xfId="5" applyFont="1" applyFill="1" applyBorder="1" applyAlignment="1" applyProtection="1">
      <alignment vertical="center"/>
      <protection hidden="1"/>
    </xf>
    <xf numFmtId="0" fontId="5" fillId="3" borderId="14" xfId="5" applyFont="1" applyFill="1" applyBorder="1" applyAlignment="1" applyProtection="1">
      <alignment vertical="center"/>
      <protection hidden="1"/>
    </xf>
    <xf numFmtId="0" fontId="5" fillId="3" borderId="15" xfId="5" applyFont="1" applyFill="1" applyBorder="1" applyAlignment="1" applyProtection="1">
      <alignment vertical="center"/>
      <protection hidden="1"/>
    </xf>
    <xf numFmtId="0" fontId="5" fillId="3" borderId="0" xfId="5" applyFont="1" applyFill="1" applyBorder="1" applyAlignment="1" applyProtection="1">
      <alignment vertical="center"/>
      <protection hidden="1"/>
    </xf>
    <xf numFmtId="0" fontId="5" fillId="3" borderId="0" xfId="5" applyFont="1" applyFill="1" applyBorder="1" applyAlignment="1" applyProtection="1">
      <alignment horizontal="center" vertical="center"/>
      <protection hidden="1"/>
    </xf>
    <xf numFmtId="0" fontId="13" fillId="3" borderId="16" xfId="4" applyFont="1" applyFill="1" applyBorder="1" applyProtection="1">
      <alignment vertical="center"/>
      <protection hidden="1"/>
    </xf>
    <xf numFmtId="0" fontId="5" fillId="3" borderId="16" xfId="5" applyFont="1" applyFill="1" applyBorder="1" applyAlignment="1" applyProtection="1">
      <alignment horizontal="center" vertical="center"/>
      <protection hidden="1"/>
    </xf>
    <xf numFmtId="0" fontId="5" fillId="2" borderId="15" xfId="5" applyFont="1" applyFill="1" applyBorder="1" applyAlignment="1" applyProtection="1">
      <alignment vertical="center"/>
      <protection hidden="1"/>
    </xf>
    <xf numFmtId="0" fontId="5" fillId="2" borderId="16" xfId="5" applyFont="1" applyFill="1" applyBorder="1" applyAlignment="1" applyProtection="1">
      <alignment horizontal="center" vertical="center"/>
      <protection hidden="1"/>
    </xf>
    <xf numFmtId="0" fontId="5" fillId="2" borderId="15" xfId="5" applyFont="1" applyFill="1" applyBorder="1" applyAlignment="1" applyProtection="1">
      <alignment horizontal="center" vertical="center"/>
      <protection hidden="1"/>
    </xf>
    <xf numFmtId="0" fontId="22" fillId="3" borderId="100" xfId="0" applyFont="1" applyFill="1" applyBorder="1" applyAlignment="1" applyProtection="1">
      <alignment horizontal="center" vertical="center"/>
      <protection hidden="1"/>
    </xf>
    <xf numFmtId="0" fontId="22" fillId="3" borderId="101" xfId="0" applyFont="1" applyFill="1" applyBorder="1" applyAlignment="1" applyProtection="1">
      <alignment horizontal="center" vertical="center"/>
      <protection hidden="1"/>
    </xf>
    <xf numFmtId="0" fontId="22" fillId="3" borderId="102" xfId="0" applyFont="1" applyFill="1" applyBorder="1" applyAlignment="1" applyProtection="1">
      <alignment horizontal="center" vertical="center"/>
      <protection hidden="1"/>
    </xf>
    <xf numFmtId="0" fontId="23" fillId="3" borderId="24" xfId="5" applyFont="1" applyFill="1" applyBorder="1" applyAlignment="1" applyProtection="1">
      <alignment vertical="center"/>
      <protection hidden="1"/>
    </xf>
    <xf numFmtId="0" fontId="23" fillId="3" borderId="30" xfId="5" applyFont="1" applyFill="1" applyBorder="1" applyAlignment="1" applyProtection="1">
      <alignment vertical="center" shrinkToFit="1"/>
      <protection hidden="1"/>
    </xf>
    <xf numFmtId="0" fontId="26" fillId="3" borderId="0" xfId="6" applyFont="1" applyFill="1" applyBorder="1" applyAlignment="1" applyProtection="1">
      <alignment horizontal="center" vertical="center" shrinkToFit="1"/>
      <protection hidden="1"/>
    </xf>
    <xf numFmtId="0" fontId="5" fillId="3" borderId="23" xfId="5" applyFont="1" applyFill="1" applyBorder="1" applyAlignment="1" applyProtection="1">
      <alignment horizontal="right" vertical="center"/>
      <protection locked="0" hidden="1"/>
    </xf>
    <xf numFmtId="0" fontId="28" fillId="3" borderId="23" xfId="5" applyFont="1" applyFill="1" applyBorder="1" applyAlignment="1" applyProtection="1">
      <alignment horizontal="right" vertical="center"/>
      <protection hidden="1"/>
    </xf>
    <xf numFmtId="0" fontId="14" fillId="2" borderId="0" xfId="4" applyFont="1" applyFill="1" applyBorder="1" applyAlignment="1" applyProtection="1">
      <alignment vertical="top"/>
      <protection hidden="1"/>
    </xf>
    <xf numFmtId="0" fontId="9" fillId="2" borderId="0" xfId="4" applyFont="1" applyFill="1" applyBorder="1" applyAlignment="1" applyProtection="1">
      <alignment vertical="top"/>
      <protection locked="0" hidden="1"/>
    </xf>
    <xf numFmtId="0" fontId="13" fillId="2" borderId="0" xfId="4" applyFont="1" applyFill="1" applyBorder="1" applyAlignment="1" applyProtection="1">
      <alignment vertical="top"/>
      <protection hidden="1"/>
    </xf>
    <xf numFmtId="0" fontId="13" fillId="2" borderId="0" xfId="4" applyFont="1" applyFill="1" applyBorder="1" applyAlignment="1" applyProtection="1">
      <alignment vertical="center"/>
      <protection locked="0" hidden="1"/>
    </xf>
    <xf numFmtId="0" fontId="13" fillId="2" borderId="0" xfId="4" applyFont="1" applyFill="1" applyBorder="1" applyAlignment="1" applyProtection="1">
      <alignment vertical="center" textRotation="255"/>
      <protection hidden="1"/>
    </xf>
    <xf numFmtId="0" fontId="13" fillId="2" borderId="14" xfId="4" applyFont="1" applyFill="1" applyBorder="1" applyAlignment="1" applyProtection="1">
      <alignment vertical="top"/>
      <protection hidden="1"/>
    </xf>
    <xf numFmtId="0" fontId="17" fillId="2" borderId="26" xfId="5" applyFont="1" applyFill="1" applyBorder="1" applyAlignment="1" applyProtection="1">
      <alignment vertical="center"/>
      <protection hidden="1"/>
    </xf>
    <xf numFmtId="0" fontId="17" fillId="2" borderId="0" xfId="5" applyFont="1" applyFill="1" applyBorder="1" applyAlignment="1" applyProtection="1">
      <alignment vertical="center"/>
      <protection hidden="1"/>
    </xf>
    <xf numFmtId="0" fontId="9" fillId="2" borderId="0" xfId="5" applyFont="1" applyFill="1" applyBorder="1" applyAlignment="1" applyProtection="1">
      <alignment vertical="center"/>
      <protection hidden="1"/>
    </xf>
    <xf numFmtId="0" fontId="13" fillId="2" borderId="0" xfId="4" applyFont="1" applyFill="1" applyAlignment="1" applyProtection="1">
      <alignment horizontal="center" vertical="center"/>
      <protection hidden="1"/>
    </xf>
    <xf numFmtId="0" fontId="5" fillId="2" borderId="24" xfId="5" applyFont="1" applyFill="1" applyBorder="1" applyAlignment="1" applyProtection="1">
      <alignment horizontal="center" vertical="center"/>
      <protection hidden="1"/>
    </xf>
    <xf numFmtId="0" fontId="5" fillId="2" borderId="23" xfId="5" applyFont="1" applyFill="1" applyBorder="1" applyAlignment="1" applyProtection="1">
      <alignment horizontal="center" vertical="center"/>
      <protection hidden="1"/>
    </xf>
    <xf numFmtId="0" fontId="5" fillId="2" borderId="0" xfId="5" applyFont="1" applyFill="1" applyBorder="1" applyAlignment="1" applyProtection="1">
      <alignment vertical="center"/>
      <protection hidden="1"/>
    </xf>
    <xf numFmtId="0" fontId="5" fillId="2" borderId="0" xfId="5" applyFont="1" applyFill="1" applyAlignment="1" applyProtection="1">
      <alignment vertical="center"/>
      <protection hidden="1"/>
    </xf>
    <xf numFmtId="0" fontId="5" fillId="2" borderId="0" xfId="5" applyFont="1" applyFill="1" applyBorder="1" applyAlignment="1" applyProtection="1">
      <alignment horizontal="center" vertical="center"/>
      <protection hidden="1"/>
    </xf>
    <xf numFmtId="0" fontId="5" fillId="2" borderId="0" xfId="5" applyFont="1" applyFill="1" applyBorder="1" applyAlignment="1" applyProtection="1">
      <protection hidden="1"/>
    </xf>
    <xf numFmtId="0" fontId="13" fillId="2" borderId="14" xfId="4" applyFont="1" applyFill="1" applyBorder="1" applyAlignment="1" applyProtection="1">
      <protection hidden="1"/>
    </xf>
    <xf numFmtId="0" fontId="5" fillId="2" borderId="23" xfId="5" applyFont="1" applyFill="1" applyBorder="1" applyAlignment="1" applyProtection="1">
      <alignment vertical="center"/>
      <protection hidden="1"/>
    </xf>
    <xf numFmtId="0" fontId="16" fillId="0" borderId="0" xfId="0" applyFont="1" applyBorder="1" applyAlignment="1" applyProtection="1">
      <alignment horizontal="center" vertical="center"/>
      <protection hidden="1"/>
    </xf>
    <xf numFmtId="178" fontId="16" fillId="0" borderId="23" xfId="0" applyNumberFormat="1" applyFont="1" applyBorder="1" applyAlignment="1" applyProtection="1">
      <alignment vertical="center"/>
      <protection hidden="1"/>
    </xf>
    <xf numFmtId="0" fontId="16" fillId="0" borderId="0" xfId="0" applyFont="1" applyBorder="1" applyAlignment="1" applyProtection="1">
      <alignment horizontal="left" vertical="center"/>
      <protection hidden="1"/>
    </xf>
    <xf numFmtId="0" fontId="16" fillId="0" borderId="23" xfId="0" applyFont="1" applyBorder="1" applyAlignment="1" applyProtection="1">
      <alignment horizontal="center" vertical="center"/>
      <protection hidden="1"/>
    </xf>
    <xf numFmtId="0" fontId="16" fillId="0" borderId="0" xfId="0" applyFont="1" applyBorder="1" applyAlignment="1" applyProtection="1">
      <alignment vertical="center"/>
      <protection hidden="1"/>
    </xf>
    <xf numFmtId="0" fontId="5" fillId="2" borderId="44" xfId="5" applyFont="1" applyFill="1" applyBorder="1" applyAlignment="1" applyProtection="1">
      <alignment horizontal="center" vertical="center"/>
      <protection hidden="1"/>
    </xf>
    <xf numFmtId="0" fontId="5" fillId="2" borderId="99" xfId="5" applyFont="1" applyFill="1" applyBorder="1" applyAlignment="1" applyProtection="1">
      <alignment horizontal="center" vertical="center"/>
      <protection hidden="1"/>
    </xf>
    <xf numFmtId="0" fontId="5" fillId="2" borderId="64" xfId="5" applyFont="1" applyFill="1" applyBorder="1" applyAlignment="1" applyProtection="1">
      <alignment horizontal="center" vertical="center"/>
      <protection hidden="1"/>
    </xf>
    <xf numFmtId="0" fontId="5" fillId="2" borderId="65" xfId="5" applyFont="1" applyFill="1" applyBorder="1" applyAlignment="1" applyProtection="1">
      <alignment horizontal="center" vertical="center"/>
      <protection hidden="1"/>
    </xf>
    <xf numFmtId="0" fontId="5" fillId="2" borderId="66" xfId="5" applyFont="1" applyFill="1" applyBorder="1" applyAlignment="1" applyProtection="1">
      <alignment horizontal="center" vertical="center"/>
      <protection hidden="1"/>
    </xf>
    <xf numFmtId="0" fontId="5" fillId="2" borderId="45" xfId="5" applyFont="1" applyFill="1" applyBorder="1" applyAlignment="1" applyProtection="1">
      <alignment horizontal="center" vertical="center"/>
      <protection hidden="1"/>
    </xf>
    <xf numFmtId="0" fontId="5" fillId="2" borderId="46" xfId="5" applyFont="1" applyFill="1" applyBorder="1" applyAlignment="1" applyProtection="1">
      <alignment horizontal="center" vertical="center"/>
      <protection hidden="1"/>
    </xf>
    <xf numFmtId="0" fontId="5" fillId="2" borderId="47" xfId="5" applyFont="1" applyFill="1" applyBorder="1" applyAlignment="1" applyProtection="1">
      <alignment horizontal="center" vertical="center"/>
      <protection hidden="1"/>
    </xf>
    <xf numFmtId="0" fontId="5" fillId="2" borderId="49" xfId="5" applyFont="1" applyFill="1" applyBorder="1" applyAlignment="1" applyProtection="1">
      <alignment horizontal="center" vertical="center"/>
      <protection hidden="1"/>
    </xf>
    <xf numFmtId="0" fontId="5" fillId="2" borderId="67" xfId="5" applyFont="1" applyFill="1" applyBorder="1" applyAlignment="1" applyProtection="1">
      <alignment horizontal="center" vertical="center"/>
      <protection hidden="1"/>
    </xf>
    <xf numFmtId="0" fontId="5" fillId="2" borderId="26" xfId="5" applyFont="1" applyFill="1" applyBorder="1" applyAlignment="1" applyProtection="1">
      <alignment horizontal="center" vertical="center"/>
      <protection hidden="1"/>
    </xf>
    <xf numFmtId="0" fontId="5" fillId="2" borderId="68" xfId="5" applyFont="1" applyFill="1" applyBorder="1" applyAlignment="1" applyProtection="1">
      <alignment horizontal="center" vertical="center"/>
      <protection hidden="1"/>
    </xf>
    <xf numFmtId="0" fontId="5" fillId="2" borderId="51" xfId="5" applyFont="1" applyFill="1" applyBorder="1" applyAlignment="1" applyProtection="1">
      <alignment horizontal="center" vertical="center"/>
      <protection hidden="1"/>
    </xf>
    <xf numFmtId="0" fontId="5" fillId="2" borderId="48" xfId="5" applyFont="1" applyFill="1" applyBorder="1" applyAlignment="1" applyProtection="1">
      <alignment horizontal="center" vertical="center"/>
      <protection hidden="1"/>
    </xf>
    <xf numFmtId="0" fontId="5" fillId="2" borderId="69" xfId="5" applyFont="1" applyFill="1" applyBorder="1" applyAlignment="1" applyProtection="1">
      <alignment horizontal="center" vertical="center"/>
      <protection hidden="1"/>
    </xf>
    <xf numFmtId="0" fontId="3" fillId="2" borderId="0" xfId="4" applyFont="1" applyFill="1" applyAlignment="1" applyProtection="1">
      <alignment horizontal="center" vertical="center"/>
      <protection hidden="1"/>
    </xf>
    <xf numFmtId="0" fontId="13" fillId="2" borderId="0" xfId="4" applyFont="1" applyFill="1" applyAlignment="1" applyProtection="1">
      <alignment horizontal="center" vertical="center"/>
      <protection hidden="1"/>
    </xf>
    <xf numFmtId="0" fontId="5" fillId="2" borderId="70" xfId="5" applyFont="1" applyFill="1" applyBorder="1" applyAlignment="1" applyProtection="1">
      <alignment horizontal="center" vertical="center"/>
      <protection hidden="1"/>
    </xf>
    <xf numFmtId="0" fontId="5" fillId="2" borderId="71" xfId="5" applyFont="1" applyFill="1" applyBorder="1" applyAlignment="1" applyProtection="1">
      <alignment horizontal="center" vertical="center"/>
      <protection hidden="1"/>
    </xf>
    <xf numFmtId="0" fontId="5" fillId="2" borderId="72" xfId="5" applyFont="1" applyFill="1" applyBorder="1" applyAlignment="1" applyProtection="1">
      <alignment horizontal="center" vertical="center"/>
      <protection hidden="1"/>
    </xf>
    <xf numFmtId="0" fontId="5" fillId="2" borderId="1" xfId="5" applyFont="1" applyFill="1" applyBorder="1" applyAlignment="1" applyProtection="1">
      <alignment horizontal="center" vertical="center"/>
      <protection hidden="1"/>
    </xf>
    <xf numFmtId="0" fontId="5" fillId="2" borderId="2" xfId="5" applyFont="1" applyFill="1" applyBorder="1" applyAlignment="1" applyProtection="1">
      <alignment horizontal="center" vertical="center"/>
      <protection hidden="1"/>
    </xf>
    <xf numFmtId="0" fontId="5" fillId="2" borderId="3" xfId="5" applyFont="1" applyFill="1" applyBorder="1" applyAlignment="1" applyProtection="1">
      <alignment horizontal="center" vertical="center"/>
      <protection hidden="1"/>
    </xf>
    <xf numFmtId="0" fontId="5" fillId="2" borderId="1" xfId="5" applyFont="1" applyFill="1" applyBorder="1" applyAlignment="1" applyProtection="1">
      <alignment horizontal="left" vertical="center"/>
      <protection hidden="1"/>
    </xf>
    <xf numFmtId="0" fontId="5" fillId="2" borderId="2" xfId="5" applyFont="1" applyFill="1" applyBorder="1" applyAlignment="1" applyProtection="1">
      <alignment horizontal="left" vertical="center"/>
      <protection hidden="1"/>
    </xf>
    <xf numFmtId="0" fontId="5" fillId="2" borderId="3" xfId="5" applyFont="1" applyFill="1" applyBorder="1" applyAlignment="1" applyProtection="1">
      <alignment horizontal="left" vertical="center"/>
      <protection hidden="1"/>
    </xf>
    <xf numFmtId="0" fontId="5" fillId="2" borderId="4" xfId="5" applyFont="1" applyFill="1" applyBorder="1" applyAlignment="1" applyProtection="1">
      <alignment horizontal="center" vertical="center"/>
      <protection hidden="1"/>
    </xf>
    <xf numFmtId="0" fontId="5" fillId="2" borderId="43" xfId="5" applyFont="1" applyFill="1" applyBorder="1" applyAlignment="1" applyProtection="1">
      <alignment horizontal="center" vertical="center"/>
      <protection hidden="1"/>
    </xf>
    <xf numFmtId="0" fontId="5" fillId="2" borderId="63" xfId="5" applyFont="1" applyFill="1" applyBorder="1" applyAlignment="1" applyProtection="1">
      <alignment horizontal="center" vertical="center"/>
      <protection hidden="1"/>
    </xf>
    <xf numFmtId="0" fontId="5" fillId="2" borderId="35" xfId="5" applyFont="1" applyFill="1" applyBorder="1" applyAlignment="1" applyProtection="1">
      <alignment horizontal="center" vertical="center"/>
      <protection hidden="1"/>
    </xf>
    <xf numFmtId="0" fontId="5" fillId="2" borderId="12" xfId="5" applyFont="1" applyFill="1" applyBorder="1" applyAlignment="1" applyProtection="1">
      <alignment horizontal="center" vertical="center"/>
      <protection hidden="1"/>
    </xf>
    <xf numFmtId="0" fontId="5" fillId="2" borderId="73" xfId="5" applyFont="1" applyFill="1" applyBorder="1" applyAlignment="1" applyProtection="1">
      <alignment horizontal="center" vertical="center"/>
      <protection hidden="1"/>
    </xf>
    <xf numFmtId="0" fontId="5" fillId="2" borderId="59" xfId="5" applyFont="1" applyFill="1" applyBorder="1" applyAlignment="1" applyProtection="1">
      <alignment horizontal="center" vertical="center"/>
      <protection hidden="1"/>
    </xf>
    <xf numFmtId="0" fontId="5" fillId="2" borderId="58" xfId="5" applyFont="1" applyFill="1" applyBorder="1" applyAlignment="1" applyProtection="1">
      <alignment horizontal="center" vertical="center"/>
      <protection hidden="1"/>
    </xf>
    <xf numFmtId="0" fontId="5" fillId="3" borderId="37" xfId="5" applyFont="1" applyFill="1" applyBorder="1" applyAlignment="1" applyProtection="1">
      <alignment horizontal="center" vertical="center"/>
      <protection locked="0" hidden="1"/>
    </xf>
    <xf numFmtId="0" fontId="5" fillId="3" borderId="38" xfId="5" applyFont="1" applyFill="1" applyBorder="1" applyAlignment="1" applyProtection="1">
      <alignment horizontal="center" vertical="center"/>
      <protection locked="0" hidden="1"/>
    </xf>
    <xf numFmtId="0" fontId="5" fillId="3" borderId="39" xfId="5" applyFont="1" applyFill="1" applyBorder="1" applyAlignment="1" applyProtection="1">
      <alignment horizontal="center" vertical="center"/>
      <protection locked="0" hidden="1"/>
    </xf>
    <xf numFmtId="0" fontId="5" fillId="2" borderId="50" xfId="5" applyFont="1" applyFill="1" applyBorder="1" applyAlignment="1" applyProtection="1">
      <alignment horizontal="center" vertical="center"/>
      <protection hidden="1"/>
    </xf>
    <xf numFmtId="0" fontId="5" fillId="2" borderId="52" xfId="5" applyFont="1" applyFill="1" applyBorder="1" applyAlignment="1" applyProtection="1">
      <alignment horizontal="center" vertical="center"/>
      <protection hidden="1"/>
    </xf>
    <xf numFmtId="0" fontId="5" fillId="2" borderId="53" xfId="5" applyFont="1" applyFill="1" applyBorder="1" applyAlignment="1" applyProtection="1">
      <alignment horizontal="center" vertical="center"/>
      <protection hidden="1"/>
    </xf>
    <xf numFmtId="0" fontId="5" fillId="2" borderId="54" xfId="5" applyFont="1" applyFill="1" applyBorder="1" applyAlignment="1" applyProtection="1">
      <alignment horizontal="center" vertical="center"/>
      <protection hidden="1"/>
    </xf>
    <xf numFmtId="0" fontId="5" fillId="2" borderId="55" xfId="5" applyFont="1" applyFill="1" applyBorder="1" applyAlignment="1" applyProtection="1">
      <alignment horizontal="center" vertical="center"/>
      <protection hidden="1"/>
    </xf>
    <xf numFmtId="0" fontId="5" fillId="2" borderId="56" xfId="5" applyFont="1" applyFill="1" applyBorder="1" applyAlignment="1" applyProtection="1">
      <alignment horizontal="center" vertical="center"/>
      <protection hidden="1"/>
    </xf>
    <xf numFmtId="0" fontId="5" fillId="2" borderId="57" xfId="5" applyFont="1" applyFill="1" applyBorder="1" applyAlignment="1" applyProtection="1">
      <alignment horizontal="center" vertical="center"/>
      <protection hidden="1"/>
    </xf>
    <xf numFmtId="0" fontId="5" fillId="2" borderId="95" xfId="5" applyFont="1" applyFill="1" applyBorder="1" applyAlignment="1" applyProtection="1">
      <alignment horizontal="center" vertical="center"/>
      <protection hidden="1"/>
    </xf>
    <xf numFmtId="0" fontId="5" fillId="2" borderId="60" xfId="5" applyFont="1" applyFill="1" applyBorder="1" applyAlignment="1" applyProtection="1">
      <alignment horizontal="center" vertical="center"/>
      <protection hidden="1"/>
    </xf>
    <xf numFmtId="0" fontId="5" fillId="2" borderId="61" xfId="5" applyFont="1" applyFill="1" applyBorder="1" applyAlignment="1" applyProtection="1">
      <alignment horizontal="center" vertical="center"/>
      <protection hidden="1"/>
    </xf>
    <xf numFmtId="0" fontId="5" fillId="2" borderId="62" xfId="5" applyFont="1" applyFill="1" applyBorder="1" applyAlignment="1" applyProtection="1">
      <alignment horizontal="center" vertical="center"/>
      <protection hidden="1"/>
    </xf>
    <xf numFmtId="0" fontId="5" fillId="2" borderId="96" xfId="5" applyFont="1" applyFill="1" applyBorder="1" applyAlignment="1" applyProtection="1">
      <alignment horizontal="center" vertical="center"/>
      <protection hidden="1"/>
    </xf>
    <xf numFmtId="0" fontId="5" fillId="2" borderId="97" xfId="5" applyFont="1" applyFill="1" applyBorder="1" applyAlignment="1" applyProtection="1">
      <alignment horizontal="center" vertical="center"/>
      <protection hidden="1"/>
    </xf>
    <xf numFmtId="0" fontId="5" fillId="2" borderId="98" xfId="5" applyFont="1" applyFill="1" applyBorder="1" applyAlignment="1" applyProtection="1">
      <alignment horizontal="center" vertical="center"/>
      <protection hidden="1"/>
    </xf>
    <xf numFmtId="0" fontId="5" fillId="2" borderId="34" xfId="5" applyFont="1" applyFill="1" applyBorder="1" applyAlignment="1" applyProtection="1">
      <alignment horizontal="center" vertical="center"/>
      <protection hidden="1"/>
    </xf>
    <xf numFmtId="0" fontId="5" fillId="2" borderId="24" xfId="5" applyFont="1" applyFill="1" applyBorder="1" applyAlignment="1" applyProtection="1">
      <alignment horizontal="center" vertical="center"/>
      <protection hidden="1"/>
    </xf>
    <xf numFmtId="0" fontId="5" fillId="2" borderId="23" xfId="5" applyFont="1" applyFill="1" applyBorder="1" applyAlignment="1" applyProtection="1">
      <alignment horizontal="center" vertical="center"/>
      <protection hidden="1"/>
    </xf>
    <xf numFmtId="0" fontId="5" fillId="2" borderId="22" xfId="5" applyFont="1" applyFill="1" applyBorder="1" applyAlignment="1" applyProtection="1">
      <alignment horizontal="center" vertical="center"/>
      <protection hidden="1"/>
    </xf>
    <xf numFmtId="0" fontId="5" fillId="2" borderId="30" xfId="5" applyFont="1" applyFill="1" applyBorder="1" applyAlignment="1" applyProtection="1">
      <alignment horizontal="center" vertical="center"/>
      <protection hidden="1"/>
    </xf>
    <xf numFmtId="0" fontId="5" fillId="3" borderId="35" xfId="5" applyFont="1" applyFill="1" applyBorder="1" applyAlignment="1" applyProtection="1">
      <alignment horizontal="center" vertical="center"/>
      <protection locked="0" hidden="1"/>
    </xf>
    <xf numFmtId="0" fontId="5" fillId="3" borderId="30" xfId="5" applyFont="1" applyFill="1" applyBorder="1" applyAlignment="1" applyProtection="1">
      <alignment horizontal="center" vertical="center"/>
      <protection locked="0" hidden="1"/>
    </xf>
    <xf numFmtId="0" fontId="5" fillId="3" borderId="12" xfId="5" applyFont="1" applyFill="1" applyBorder="1" applyAlignment="1" applyProtection="1">
      <alignment horizontal="center" vertical="center"/>
      <protection locked="0" hidden="1"/>
    </xf>
    <xf numFmtId="0" fontId="5" fillId="2" borderId="32" xfId="5" applyFont="1" applyFill="1" applyBorder="1" applyAlignment="1" applyProtection="1">
      <alignment horizontal="center" vertical="center" textRotation="255"/>
      <protection hidden="1"/>
    </xf>
    <xf numFmtId="0" fontId="5" fillId="2" borderId="33" xfId="5" applyFont="1" applyFill="1" applyBorder="1" applyAlignment="1" applyProtection="1">
      <alignment horizontal="center" vertical="center" textRotation="255"/>
      <protection hidden="1"/>
    </xf>
    <xf numFmtId="0" fontId="5" fillId="2" borderId="16" xfId="5" applyFont="1" applyFill="1" applyBorder="1" applyAlignment="1" applyProtection="1">
      <alignment horizontal="center" vertical="center" textRotation="255"/>
      <protection hidden="1"/>
    </xf>
    <xf numFmtId="0" fontId="5" fillId="2" borderId="22" xfId="5" applyFont="1" applyFill="1" applyBorder="1" applyAlignment="1" applyProtection="1">
      <alignment horizontal="center" vertical="center" textRotation="255"/>
      <protection hidden="1"/>
    </xf>
    <xf numFmtId="0" fontId="5" fillId="3" borderId="14" xfId="5" applyFont="1" applyFill="1" applyBorder="1" applyAlignment="1" applyProtection="1">
      <alignment horizontal="center"/>
      <protection locked="0" hidden="1"/>
    </xf>
    <xf numFmtId="0" fontId="5" fillId="2" borderId="94" xfId="5" applyFont="1" applyFill="1" applyBorder="1" applyAlignment="1" applyProtection="1">
      <alignment horizontal="center" vertical="center"/>
      <protection hidden="1"/>
    </xf>
    <xf numFmtId="0" fontId="5" fillId="2" borderId="31" xfId="5" applyFont="1" applyFill="1" applyBorder="1" applyAlignment="1" applyProtection="1">
      <alignment horizontal="center" vertical="center"/>
      <protection hidden="1"/>
    </xf>
    <xf numFmtId="0" fontId="5" fillId="2" borderId="13" xfId="5" applyFont="1" applyFill="1" applyBorder="1" applyAlignment="1" applyProtection="1">
      <alignment horizontal="center" vertical="center"/>
      <protection hidden="1"/>
    </xf>
    <xf numFmtId="0" fontId="5" fillId="2" borderId="14" xfId="5" applyFont="1" applyFill="1" applyBorder="1" applyAlignment="1" applyProtection="1">
      <alignment horizontal="center" vertical="center"/>
      <protection hidden="1"/>
    </xf>
    <xf numFmtId="0" fontId="5" fillId="2" borderId="25" xfId="5" applyFont="1" applyFill="1" applyBorder="1" applyAlignment="1" applyProtection="1">
      <alignment horizontal="center" vertical="center"/>
      <protection hidden="1"/>
    </xf>
    <xf numFmtId="0" fontId="5" fillId="3" borderId="13" xfId="5" applyFont="1" applyFill="1" applyBorder="1" applyAlignment="1" applyProtection="1">
      <alignment horizontal="left" vertical="center"/>
      <protection locked="0" hidden="1"/>
    </xf>
    <xf numFmtId="0" fontId="5" fillId="3" borderId="14" xfId="5" applyFont="1" applyFill="1" applyBorder="1" applyAlignment="1" applyProtection="1">
      <alignment horizontal="left" vertical="center"/>
      <protection locked="0" hidden="1"/>
    </xf>
    <xf numFmtId="0" fontId="5" fillId="3" borderId="25" xfId="5" applyFont="1" applyFill="1" applyBorder="1" applyAlignment="1" applyProtection="1">
      <alignment horizontal="left" vertical="center"/>
      <protection locked="0" hidden="1"/>
    </xf>
    <xf numFmtId="0" fontId="5" fillId="0" borderId="13" xfId="5" applyFont="1" applyFill="1" applyBorder="1" applyAlignment="1" applyProtection="1">
      <alignment horizontal="center" vertical="center" shrinkToFit="1"/>
      <protection hidden="1"/>
    </xf>
    <xf numFmtId="0" fontId="5" fillId="0" borderId="14" xfId="5" applyFont="1" applyFill="1" applyBorder="1" applyAlignment="1" applyProtection="1">
      <alignment horizontal="center" vertical="center" shrinkToFit="1"/>
      <protection hidden="1"/>
    </xf>
    <xf numFmtId="0" fontId="5" fillId="0" borderId="25" xfId="5" applyFont="1" applyFill="1" applyBorder="1" applyAlignment="1" applyProtection="1">
      <alignment horizontal="center" vertical="center" shrinkToFit="1"/>
      <protection hidden="1"/>
    </xf>
    <xf numFmtId="0" fontId="5" fillId="3" borderId="23" xfId="5" applyFont="1" applyFill="1" applyBorder="1" applyAlignment="1" applyProtection="1">
      <alignment horizontal="center" vertical="center"/>
      <protection locked="0" hidden="1"/>
    </xf>
    <xf numFmtId="0" fontId="5" fillId="2" borderId="34" xfId="5" applyFont="1" applyFill="1" applyBorder="1" applyAlignment="1" applyProtection="1">
      <alignment horizontal="center" vertical="center" textRotation="255"/>
      <protection hidden="1"/>
    </xf>
    <xf numFmtId="0" fontId="5" fillId="2" borderId="0" xfId="5" applyFont="1" applyFill="1" applyAlignment="1" applyProtection="1">
      <alignment horizontal="center" vertical="center"/>
      <protection hidden="1"/>
    </xf>
    <xf numFmtId="38" fontId="5" fillId="0" borderId="36" xfId="1" applyFont="1" applyFill="1" applyBorder="1" applyAlignment="1" applyProtection="1">
      <alignment vertical="center"/>
      <protection hidden="1"/>
    </xf>
    <xf numFmtId="38" fontId="5" fillId="0" borderId="0" xfId="1" applyFont="1" applyFill="1" applyBorder="1" applyAlignment="1" applyProtection="1">
      <alignment vertical="center"/>
      <protection hidden="1"/>
    </xf>
    <xf numFmtId="0" fontId="5" fillId="2" borderId="0" xfId="5" applyFont="1" applyFill="1" applyBorder="1" applyAlignment="1" applyProtection="1">
      <alignment vertical="center"/>
      <protection hidden="1"/>
    </xf>
    <xf numFmtId="0" fontId="5" fillId="2" borderId="0" xfId="5" applyFont="1" applyFill="1" applyAlignment="1" applyProtection="1">
      <alignment vertical="center"/>
      <protection hidden="1"/>
    </xf>
    <xf numFmtId="176" fontId="5" fillId="2" borderId="0" xfId="1" applyNumberFormat="1" applyFont="1" applyFill="1" applyAlignment="1" applyProtection="1">
      <alignment vertical="center"/>
      <protection hidden="1"/>
    </xf>
    <xf numFmtId="38" fontId="5" fillId="3" borderId="0" xfId="1" quotePrefix="1" applyFont="1" applyFill="1" applyAlignment="1" applyProtection="1">
      <alignment vertical="center"/>
      <protection locked="0" hidden="1"/>
    </xf>
    <xf numFmtId="38" fontId="5" fillId="3" borderId="0" xfId="1" applyFont="1" applyFill="1" applyAlignment="1" applyProtection="1">
      <alignment vertical="center"/>
      <protection locked="0" hidden="1"/>
    </xf>
    <xf numFmtId="38" fontId="5" fillId="2" borderId="13" xfId="5" applyNumberFormat="1" applyFont="1" applyFill="1" applyBorder="1" applyAlignment="1" applyProtection="1">
      <alignment vertical="center"/>
      <protection hidden="1"/>
    </xf>
    <xf numFmtId="38" fontId="5" fillId="2" borderId="14" xfId="5" applyNumberFormat="1" applyFont="1" applyFill="1" applyBorder="1" applyAlignment="1" applyProtection="1">
      <alignment vertical="center"/>
      <protection hidden="1"/>
    </xf>
    <xf numFmtId="38" fontId="5" fillId="2" borderId="24" xfId="5" applyNumberFormat="1" applyFont="1" applyFill="1" applyBorder="1" applyAlignment="1" applyProtection="1">
      <alignment vertical="center"/>
      <protection hidden="1"/>
    </xf>
    <xf numFmtId="38" fontId="5" fillId="2" borderId="23" xfId="5" applyNumberFormat="1" applyFont="1" applyFill="1" applyBorder="1" applyAlignment="1" applyProtection="1">
      <alignment vertical="center"/>
      <protection hidden="1"/>
    </xf>
    <xf numFmtId="0" fontId="5" fillId="2" borderId="25" xfId="5" applyFont="1" applyFill="1" applyBorder="1" applyAlignment="1" applyProtection="1">
      <alignment horizontal="left" vertical="center"/>
      <protection hidden="1"/>
    </xf>
    <xf numFmtId="0" fontId="5" fillId="2" borderId="22" xfId="5" applyFont="1" applyFill="1" applyBorder="1" applyAlignment="1" applyProtection="1">
      <alignment horizontal="left" vertical="center"/>
      <protection hidden="1"/>
    </xf>
    <xf numFmtId="0" fontId="5" fillId="2" borderId="20" xfId="5" applyFont="1" applyFill="1" applyBorder="1" applyAlignment="1" applyProtection="1">
      <alignment horizontal="center" vertical="center"/>
      <protection hidden="1"/>
    </xf>
    <xf numFmtId="0" fontId="5" fillId="2" borderId="0" xfId="5" applyFont="1" applyFill="1" applyBorder="1" applyAlignment="1" applyProtection="1">
      <alignment horizontal="center" vertical="center"/>
      <protection hidden="1"/>
    </xf>
    <xf numFmtId="38" fontId="5" fillId="2" borderId="15" xfId="1" applyFont="1" applyFill="1" applyBorder="1" applyAlignment="1" applyProtection="1">
      <protection hidden="1"/>
    </xf>
    <xf numFmtId="38" fontId="5" fillId="2" borderId="0" xfId="1" applyFont="1" applyFill="1" applyBorder="1" applyAlignment="1" applyProtection="1">
      <protection hidden="1"/>
    </xf>
    <xf numFmtId="0" fontId="5" fillId="2" borderId="0" xfId="5" applyFont="1" applyFill="1" applyBorder="1" applyAlignment="1" applyProtection="1">
      <protection hidden="1"/>
    </xf>
    <xf numFmtId="0" fontId="13" fillId="2" borderId="0" xfId="4" applyFont="1" applyFill="1" applyBorder="1" applyAlignment="1" applyProtection="1">
      <alignment horizontal="right" vertical="top"/>
      <protection hidden="1"/>
    </xf>
    <xf numFmtId="0" fontId="13" fillId="3" borderId="23" xfId="4" applyFont="1" applyFill="1" applyBorder="1" applyAlignment="1" applyProtection="1">
      <alignment horizontal="left" vertical="center"/>
      <protection locked="0" hidden="1"/>
    </xf>
    <xf numFmtId="0" fontId="5" fillId="3" borderId="31" xfId="5" applyFont="1" applyFill="1" applyBorder="1" applyAlignment="1" applyProtection="1">
      <alignment horizontal="center" vertical="center"/>
      <protection locked="0" hidden="1"/>
    </xf>
    <xf numFmtId="0" fontId="13" fillId="2" borderId="23" xfId="4" applyFont="1" applyFill="1" applyBorder="1" applyAlignment="1" applyProtection="1">
      <alignment vertical="center"/>
      <protection hidden="1"/>
    </xf>
    <xf numFmtId="0" fontId="5" fillId="2" borderId="0" xfId="5" applyFont="1" applyFill="1" applyBorder="1" applyAlignment="1" applyProtection="1">
      <alignment horizontal="left" vertical="top" shrinkToFit="1"/>
      <protection hidden="1"/>
    </xf>
    <xf numFmtId="0" fontId="0" fillId="0" borderId="0" xfId="0" applyFont="1" applyAlignment="1" applyProtection="1">
      <alignment vertical="center" shrinkToFit="1"/>
      <protection hidden="1"/>
    </xf>
    <xf numFmtId="0" fontId="13" fillId="2" borderId="32" xfId="4" applyFont="1" applyFill="1" applyBorder="1" applyAlignment="1" applyProtection="1">
      <alignment horizontal="center" vertical="center" textRotation="255"/>
      <protection hidden="1"/>
    </xf>
    <xf numFmtId="0" fontId="13" fillId="2" borderId="33" xfId="4" applyFont="1" applyFill="1" applyBorder="1" applyAlignment="1" applyProtection="1">
      <alignment horizontal="center" vertical="center" textRotation="255"/>
      <protection hidden="1"/>
    </xf>
    <xf numFmtId="0" fontId="13" fillId="2" borderId="34" xfId="4" applyFont="1" applyFill="1" applyBorder="1" applyAlignment="1" applyProtection="1">
      <alignment horizontal="center" vertical="center" textRotation="255"/>
      <protection hidden="1"/>
    </xf>
    <xf numFmtId="0" fontId="13" fillId="3" borderId="13" xfId="4" applyFont="1" applyFill="1" applyBorder="1" applyAlignment="1" applyProtection="1">
      <alignment horizontal="center" vertical="center"/>
      <protection hidden="1"/>
    </xf>
    <xf numFmtId="0" fontId="13" fillId="3" borderId="14" xfId="4" applyFont="1" applyFill="1" applyBorder="1" applyAlignment="1" applyProtection="1">
      <alignment horizontal="center" vertical="center"/>
      <protection hidden="1"/>
    </xf>
    <xf numFmtId="0" fontId="13" fillId="3" borderId="25" xfId="4" applyFont="1" applyFill="1" applyBorder="1" applyAlignment="1" applyProtection="1">
      <alignment horizontal="center" vertical="center"/>
      <protection hidden="1"/>
    </xf>
    <xf numFmtId="0" fontId="13" fillId="3" borderId="15" xfId="4" applyFont="1" applyFill="1" applyBorder="1" applyAlignment="1" applyProtection="1">
      <alignment horizontal="center" vertical="center"/>
      <protection hidden="1"/>
    </xf>
    <xf numFmtId="0" fontId="13" fillId="3" borderId="0" xfId="4" applyFont="1" applyFill="1" applyBorder="1" applyAlignment="1" applyProtection="1">
      <alignment horizontal="center" vertical="center"/>
      <protection hidden="1"/>
    </xf>
    <xf numFmtId="0" fontId="13" fillId="3" borderId="16" xfId="4" applyFont="1" applyFill="1" applyBorder="1" applyAlignment="1" applyProtection="1">
      <alignment horizontal="center" vertical="center"/>
      <protection hidden="1"/>
    </xf>
    <xf numFmtId="0" fontId="13" fillId="3" borderId="24" xfId="4" applyFont="1" applyFill="1" applyBorder="1" applyAlignment="1" applyProtection="1">
      <alignment horizontal="center" vertical="center"/>
      <protection hidden="1"/>
    </xf>
    <xf numFmtId="0" fontId="13" fillId="3" borderId="23" xfId="4" applyFont="1" applyFill="1" applyBorder="1" applyAlignment="1" applyProtection="1">
      <alignment horizontal="center" vertical="center"/>
      <protection hidden="1"/>
    </xf>
    <xf numFmtId="0" fontId="13" fillId="3" borderId="22" xfId="4" applyFont="1" applyFill="1" applyBorder="1" applyAlignment="1" applyProtection="1">
      <alignment horizontal="center" vertical="center"/>
      <protection hidden="1"/>
    </xf>
    <xf numFmtId="0" fontId="13" fillId="2" borderId="14" xfId="4" applyFont="1" applyFill="1" applyBorder="1" applyAlignment="1" applyProtection="1">
      <protection hidden="1"/>
    </xf>
    <xf numFmtId="0" fontId="17" fillId="0" borderId="23" xfId="6" applyFont="1" applyFill="1" applyBorder="1" applyAlignment="1" applyProtection="1">
      <alignment horizontal="center" vertical="center"/>
      <protection hidden="1"/>
    </xf>
    <xf numFmtId="0" fontId="5" fillId="2" borderId="13" xfId="5" applyFont="1" applyFill="1" applyBorder="1" applyAlignment="1" applyProtection="1">
      <alignment vertical="center"/>
      <protection hidden="1"/>
    </xf>
    <xf numFmtId="0" fontId="5" fillId="2" borderId="14" xfId="5" applyFont="1" applyFill="1" applyBorder="1" applyAlignment="1" applyProtection="1">
      <alignment vertical="center"/>
      <protection hidden="1"/>
    </xf>
    <xf numFmtId="0" fontId="5" fillId="2" borderId="24" xfId="5" applyFont="1" applyFill="1" applyBorder="1" applyAlignment="1" applyProtection="1">
      <alignment vertical="center"/>
      <protection hidden="1"/>
    </xf>
    <xf numFmtId="0" fontId="5" fillId="2" borderId="23" xfId="5" applyFont="1" applyFill="1" applyBorder="1" applyAlignment="1" applyProtection="1">
      <alignment vertical="center"/>
      <protection hidden="1"/>
    </xf>
    <xf numFmtId="0" fontId="13" fillId="2" borderId="0" xfId="4" applyFont="1" applyFill="1" applyBorder="1" applyAlignment="1" applyProtection="1">
      <alignment horizontal="right"/>
      <protection hidden="1"/>
    </xf>
    <xf numFmtId="0" fontId="13" fillId="2" borderId="0" xfId="4" applyFont="1" applyFill="1" applyBorder="1" applyAlignment="1" applyProtection="1">
      <alignment horizontal="right" vertical="center"/>
      <protection hidden="1"/>
    </xf>
    <xf numFmtId="0" fontId="13" fillId="3" borderId="0" xfId="4" applyFont="1" applyFill="1" applyBorder="1" applyAlignment="1" applyProtection="1">
      <protection locked="0" hidden="1"/>
    </xf>
    <xf numFmtId="0" fontId="13" fillId="3" borderId="0" xfId="4" applyFont="1" applyFill="1" applyBorder="1" applyAlignment="1" applyProtection="1">
      <alignment horizontal="left"/>
      <protection locked="0" hidden="1"/>
    </xf>
    <xf numFmtId="0" fontId="13" fillId="3" borderId="0" xfId="4" applyFont="1" applyFill="1" applyBorder="1" applyAlignment="1" applyProtection="1">
      <alignment horizontal="left" vertical="center"/>
      <protection locked="0" hidden="1"/>
    </xf>
    <xf numFmtId="0" fontId="13" fillId="3" borderId="0" xfId="4" applyFont="1" applyFill="1" applyAlignment="1" applyProtection="1">
      <alignment horizontal="left" vertical="top"/>
      <protection locked="0" hidden="1"/>
    </xf>
    <xf numFmtId="0" fontId="17" fillId="0" borderId="0" xfId="6" applyFont="1" applyFill="1" applyBorder="1" applyAlignment="1" applyProtection="1">
      <alignment horizontal="right" vertical="center" shrinkToFit="1"/>
      <protection hidden="1"/>
    </xf>
    <xf numFmtId="0" fontId="17" fillId="0" borderId="0" xfId="6" applyFont="1" applyFill="1" applyBorder="1" applyAlignment="1" applyProtection="1">
      <alignment horizontal="left" vertical="center" shrinkToFit="1"/>
      <protection hidden="1"/>
    </xf>
    <xf numFmtId="0" fontId="16" fillId="0" borderId="0" xfId="0" applyFont="1" applyFill="1" applyBorder="1" applyAlignment="1" applyProtection="1">
      <alignment horizontal="left" vertical="center"/>
      <protection hidden="1"/>
    </xf>
    <xf numFmtId="0" fontId="14" fillId="2" borderId="0" xfId="4" applyFont="1" applyFill="1" applyAlignment="1" applyProtection="1">
      <alignment horizontal="center"/>
      <protection hidden="1"/>
    </xf>
    <xf numFmtId="0" fontId="13" fillId="2" borderId="31" xfId="4" applyFont="1" applyFill="1" applyBorder="1" applyAlignment="1" applyProtection="1">
      <alignment horizontal="center" vertical="center"/>
      <protection hidden="1"/>
    </xf>
    <xf numFmtId="0" fontId="13" fillId="3" borderId="31" xfId="4" applyFont="1" applyFill="1" applyBorder="1" applyAlignment="1" applyProtection="1">
      <alignment horizontal="center" vertical="center"/>
      <protection locked="0" hidden="1"/>
    </xf>
    <xf numFmtId="0" fontId="3" fillId="2" borderId="77" xfId="4" applyFont="1" applyFill="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20" fillId="0" borderId="0" xfId="0" applyFont="1" applyBorder="1" applyAlignment="1" applyProtection="1">
      <alignment horizontal="left" vertical="center" wrapText="1"/>
      <protection hidden="1"/>
    </xf>
    <xf numFmtId="0" fontId="16" fillId="0" borderId="13" xfId="0" applyFont="1" applyBorder="1" applyAlignment="1" applyProtection="1">
      <alignment horizontal="center" shrinkToFit="1"/>
      <protection hidden="1"/>
    </xf>
    <xf numFmtId="0" fontId="16" fillId="0" borderId="14" xfId="0" applyFont="1" applyBorder="1" applyAlignment="1" applyProtection="1">
      <alignment horizontal="center" shrinkToFit="1"/>
      <protection hidden="1"/>
    </xf>
    <xf numFmtId="0" fontId="16" fillId="0" borderId="25" xfId="0" applyFont="1" applyBorder="1" applyAlignment="1" applyProtection="1">
      <alignment horizontal="center" shrinkToFit="1"/>
      <protection hidden="1"/>
    </xf>
    <xf numFmtId="0" fontId="16" fillId="0" borderId="24" xfId="0" applyFont="1" applyBorder="1" applyAlignment="1" applyProtection="1">
      <alignment horizontal="center" shrinkToFit="1"/>
      <protection hidden="1"/>
    </xf>
    <xf numFmtId="0" fontId="16" fillId="0" borderId="23" xfId="0" applyFont="1" applyBorder="1" applyAlignment="1" applyProtection="1">
      <alignment horizontal="center" shrinkToFit="1"/>
      <protection hidden="1"/>
    </xf>
    <xf numFmtId="0" fontId="16" fillId="0" borderId="22" xfId="0" applyFont="1" applyBorder="1" applyAlignment="1" applyProtection="1">
      <alignment horizontal="center" shrinkToFit="1"/>
      <protection hidden="1"/>
    </xf>
    <xf numFmtId="0" fontId="16" fillId="0" borderId="0" xfId="0" applyFont="1" applyBorder="1" applyAlignment="1" applyProtection="1">
      <alignment horizontal="left" vertical="center"/>
      <protection hidden="1"/>
    </xf>
    <xf numFmtId="0" fontId="13" fillId="2" borderId="13" xfId="4" applyFont="1" applyFill="1" applyBorder="1" applyAlignment="1" applyProtection="1">
      <alignment horizontal="center" vertical="center"/>
      <protection hidden="1"/>
    </xf>
    <xf numFmtId="0" fontId="13" fillId="2" borderId="14" xfId="4" applyFont="1" applyFill="1" applyBorder="1" applyAlignment="1" applyProtection="1">
      <alignment horizontal="center" vertical="center"/>
      <protection hidden="1"/>
    </xf>
    <xf numFmtId="0" fontId="13" fillId="2" borderId="25" xfId="4" applyFont="1" applyFill="1" applyBorder="1" applyAlignment="1" applyProtection="1">
      <alignment horizontal="center" vertical="center"/>
      <protection hidden="1"/>
    </xf>
    <xf numFmtId="0" fontId="13" fillId="2" borderId="15" xfId="4" applyFont="1" applyFill="1" applyBorder="1" applyAlignment="1" applyProtection="1">
      <alignment horizontal="center" vertical="center"/>
      <protection hidden="1"/>
    </xf>
    <xf numFmtId="0" fontId="13" fillId="2" borderId="0" xfId="4" applyFont="1" applyFill="1" applyBorder="1" applyAlignment="1" applyProtection="1">
      <alignment horizontal="center" vertical="center"/>
      <protection hidden="1"/>
    </xf>
    <xf numFmtId="0" fontId="13" fillId="2" borderId="16" xfId="4" applyFont="1" applyFill="1" applyBorder="1" applyAlignment="1" applyProtection="1">
      <alignment horizontal="center" vertical="center"/>
      <protection hidden="1"/>
    </xf>
    <xf numFmtId="0" fontId="13" fillId="2" borderId="24" xfId="4" applyFont="1" applyFill="1" applyBorder="1" applyAlignment="1" applyProtection="1">
      <alignment horizontal="center" vertical="center"/>
      <protection hidden="1"/>
    </xf>
    <xf numFmtId="0" fontId="13" fillId="2" borderId="23" xfId="4" applyFont="1" applyFill="1" applyBorder="1" applyAlignment="1" applyProtection="1">
      <alignment horizontal="center" vertical="center"/>
      <protection hidden="1"/>
    </xf>
    <xf numFmtId="0" fontId="13" fillId="2" borderId="22" xfId="4" applyFont="1" applyFill="1" applyBorder="1" applyAlignment="1" applyProtection="1">
      <alignment horizontal="center" vertical="center"/>
      <protection hidden="1"/>
    </xf>
    <xf numFmtId="178" fontId="16" fillId="0" borderId="23" xfId="0" applyNumberFormat="1" applyFont="1" applyBorder="1" applyAlignment="1" applyProtection="1">
      <alignment vertical="center"/>
      <protection hidden="1"/>
    </xf>
    <xf numFmtId="0" fontId="16" fillId="0" borderId="13" xfId="0" applyFont="1" applyBorder="1" applyAlignment="1" applyProtection="1">
      <alignment horizontal="left" vertical="center" shrinkToFit="1"/>
      <protection hidden="1"/>
    </xf>
    <xf numFmtId="0" fontId="16" fillId="0" borderId="14" xfId="0" applyFont="1" applyBorder="1" applyAlignment="1" applyProtection="1">
      <alignment horizontal="left" vertical="center" shrinkToFit="1"/>
      <protection hidden="1"/>
    </xf>
    <xf numFmtId="0" fontId="26" fillId="3" borderId="0" xfId="0" applyFont="1" applyFill="1" applyBorder="1" applyAlignment="1" applyProtection="1">
      <alignment horizontal="left" vertical="center"/>
      <protection locked="0" hidden="1"/>
    </xf>
    <xf numFmtId="0" fontId="16" fillId="0" borderId="23" xfId="0" applyFont="1" applyBorder="1" applyAlignment="1" applyProtection="1">
      <alignment horizontal="center"/>
      <protection hidden="1"/>
    </xf>
    <xf numFmtId="177" fontId="16" fillId="0" borderId="87" xfId="0" applyNumberFormat="1" applyFont="1" applyBorder="1" applyAlignment="1" applyProtection="1">
      <alignment horizontal="right"/>
      <protection hidden="1"/>
    </xf>
    <xf numFmtId="0" fontId="16" fillId="0" borderId="14" xfId="0" applyFont="1" applyBorder="1" applyAlignment="1" applyProtection="1">
      <alignment horizontal="left" vertical="center"/>
      <protection hidden="1"/>
    </xf>
    <xf numFmtId="0" fontId="16" fillId="0" borderId="25" xfId="0" applyFont="1" applyBorder="1" applyAlignment="1" applyProtection="1">
      <alignment horizontal="left" vertical="center" shrinkToFit="1"/>
      <protection hidden="1"/>
    </xf>
    <xf numFmtId="0" fontId="16" fillId="0" borderId="0" xfId="0" applyFont="1" applyBorder="1" applyAlignment="1" applyProtection="1">
      <alignment horizontal="left" vertical="center" shrinkToFit="1"/>
      <protection hidden="1"/>
    </xf>
    <xf numFmtId="0" fontId="18" fillId="3" borderId="13" xfId="0" applyFont="1" applyFill="1" applyBorder="1" applyAlignment="1" applyProtection="1">
      <alignment horizontal="right"/>
      <protection locked="0" hidden="1"/>
    </xf>
    <xf numFmtId="0" fontId="18" fillId="3" borderId="14" xfId="0" applyFont="1" applyFill="1" applyBorder="1" applyAlignment="1" applyProtection="1">
      <alignment horizontal="right"/>
      <protection locked="0" hidden="1"/>
    </xf>
    <xf numFmtId="0" fontId="18" fillId="3" borderId="25" xfId="0" applyFont="1" applyFill="1" applyBorder="1" applyAlignment="1" applyProtection="1">
      <alignment horizontal="right"/>
      <protection locked="0" hidden="1"/>
    </xf>
    <xf numFmtId="0" fontId="18" fillId="3" borderId="24" xfId="0" applyFont="1" applyFill="1" applyBorder="1" applyAlignment="1" applyProtection="1">
      <alignment horizontal="right"/>
      <protection locked="0" hidden="1"/>
    </xf>
    <xf numFmtId="0" fontId="18" fillId="3" borderId="23" xfId="0" applyFont="1" applyFill="1" applyBorder="1" applyAlignment="1" applyProtection="1">
      <alignment horizontal="right"/>
      <protection locked="0" hidden="1"/>
    </xf>
    <xf numFmtId="0" fontId="18" fillId="3" borderId="22" xfId="0" applyFont="1" applyFill="1" applyBorder="1" applyAlignment="1" applyProtection="1">
      <alignment horizontal="right"/>
      <protection locked="0" hidden="1"/>
    </xf>
    <xf numFmtId="0" fontId="16" fillId="0" borderId="23" xfId="0" applyFont="1" applyBorder="1" applyAlignment="1" applyProtection="1">
      <alignment horizontal="center" vertical="center"/>
      <protection hidden="1"/>
    </xf>
    <xf numFmtId="0" fontId="16" fillId="0" borderId="23" xfId="0" applyFont="1" applyBorder="1" applyAlignment="1" applyProtection="1">
      <alignment horizontal="left" vertical="center"/>
      <protection hidden="1"/>
    </xf>
    <xf numFmtId="0" fontId="16" fillId="0" borderId="22" xfId="0" applyFont="1" applyBorder="1" applyAlignment="1" applyProtection="1">
      <alignment horizontal="left" vertical="center"/>
      <protection hidden="1"/>
    </xf>
    <xf numFmtId="0" fontId="16" fillId="0" borderId="16" xfId="0" applyFont="1" applyBorder="1" applyAlignment="1" applyProtection="1">
      <alignment horizontal="left" vertical="center"/>
      <protection hidden="1"/>
    </xf>
    <xf numFmtId="3" fontId="18" fillId="3" borderId="35" xfId="0" applyNumberFormat="1" applyFont="1" applyFill="1" applyBorder="1" applyAlignment="1" applyProtection="1">
      <alignment vertical="center"/>
      <protection locked="0" hidden="1"/>
    </xf>
    <xf numFmtId="3" fontId="18" fillId="3" borderId="30" xfId="0" applyNumberFormat="1" applyFont="1" applyFill="1" applyBorder="1" applyAlignment="1" applyProtection="1">
      <alignment vertical="center"/>
      <protection locked="0" hidden="1"/>
    </xf>
    <xf numFmtId="3" fontId="18" fillId="3" borderId="12" xfId="0" applyNumberFormat="1" applyFont="1" applyFill="1" applyBorder="1" applyAlignment="1" applyProtection="1">
      <alignment vertical="center"/>
      <protection locked="0" hidden="1"/>
    </xf>
    <xf numFmtId="0" fontId="19" fillId="0" borderId="0" xfId="0" applyFont="1" applyBorder="1" applyAlignment="1" applyProtection="1">
      <alignment horizontal="left" vertical="top" wrapText="1"/>
      <protection hidden="1"/>
    </xf>
    <xf numFmtId="3" fontId="18" fillId="3" borderId="79" xfId="0" applyNumberFormat="1" applyFont="1" applyFill="1" applyBorder="1" applyAlignment="1" applyProtection="1">
      <alignment vertical="center"/>
      <protection locked="0" hidden="1"/>
    </xf>
    <xf numFmtId="3" fontId="18" fillId="3" borderId="80" xfId="0" applyNumberFormat="1" applyFont="1" applyFill="1" applyBorder="1" applyAlignment="1" applyProtection="1">
      <alignment vertical="center"/>
      <protection locked="0" hidden="1"/>
    </xf>
    <xf numFmtId="3" fontId="18" fillId="3" borderId="81" xfId="0" applyNumberFormat="1" applyFont="1" applyFill="1" applyBorder="1" applyAlignment="1" applyProtection="1">
      <alignment vertical="center"/>
      <protection locked="0" hidden="1"/>
    </xf>
    <xf numFmtId="0" fontId="16" fillId="0" borderId="82" xfId="0" applyFont="1" applyBorder="1" applyAlignment="1" applyProtection="1">
      <alignment horizontal="left" vertical="center"/>
      <protection hidden="1"/>
    </xf>
    <xf numFmtId="3" fontId="18" fillId="0" borderId="79" xfId="0" applyNumberFormat="1" applyFont="1" applyBorder="1" applyAlignment="1" applyProtection="1">
      <alignment vertical="center"/>
      <protection hidden="1"/>
    </xf>
    <xf numFmtId="3" fontId="18" fillId="0" borderId="80" xfId="0" applyNumberFormat="1" applyFont="1" applyBorder="1" applyAlignment="1" applyProtection="1">
      <alignment vertical="center"/>
      <protection hidden="1"/>
    </xf>
    <xf numFmtId="3" fontId="18" fillId="0" borderId="81" xfId="0" applyNumberFormat="1"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5" fillId="2" borderId="90" xfId="5" applyFont="1" applyFill="1" applyBorder="1" applyAlignment="1" applyProtection="1">
      <alignment horizontal="center" vertical="center"/>
      <protection hidden="1"/>
    </xf>
    <xf numFmtId="0" fontId="5" fillId="2" borderId="44" xfId="5" applyFont="1" applyFill="1" applyBorder="1" applyAlignment="1" applyProtection="1">
      <alignment horizontal="center" vertical="center"/>
      <protection hidden="1"/>
    </xf>
    <xf numFmtId="0" fontId="5" fillId="2" borderId="99" xfId="5" applyFont="1" applyFill="1" applyBorder="1" applyAlignment="1" applyProtection="1">
      <alignment horizontal="center" vertical="center"/>
      <protection hidden="1"/>
    </xf>
    <xf numFmtId="0" fontId="13" fillId="2" borderId="99" xfId="4" applyFont="1" applyFill="1" applyBorder="1" applyAlignment="1" applyProtection="1">
      <alignment horizontal="center" vertical="center"/>
      <protection hidden="1"/>
    </xf>
    <xf numFmtId="0" fontId="13" fillId="2" borderId="89" xfId="4" applyFont="1" applyFill="1" applyBorder="1" applyAlignment="1" applyProtection="1">
      <alignment horizontal="center" vertical="center"/>
      <protection hidden="1"/>
    </xf>
    <xf numFmtId="0" fontId="13" fillId="2" borderId="90" xfId="4" applyFont="1" applyFill="1" applyBorder="1" applyAlignment="1" applyProtection="1">
      <alignment horizontal="center" vertical="center"/>
      <protection hidden="1"/>
    </xf>
    <xf numFmtId="0" fontId="13" fillId="2" borderId="91" xfId="4" applyFont="1" applyFill="1" applyBorder="1" applyAlignment="1" applyProtection="1">
      <alignment horizontal="center" vertical="center"/>
      <protection hidden="1"/>
    </xf>
    <xf numFmtId="0" fontId="5" fillId="2" borderId="42" xfId="5" applyFont="1" applyFill="1" applyBorder="1" applyAlignment="1" applyProtection="1">
      <alignment horizontal="center" vertical="center"/>
      <protection hidden="1"/>
    </xf>
    <xf numFmtId="0" fontId="5" fillId="3" borderId="14" xfId="5" applyFont="1" applyFill="1" applyBorder="1" applyAlignment="1" applyProtection="1">
      <alignment horizontal="center" shrinkToFit="1"/>
      <protection locked="0" hidden="1"/>
    </xf>
    <xf numFmtId="0" fontId="10" fillId="3" borderId="14" xfId="5" applyFont="1" applyFill="1" applyBorder="1" applyAlignment="1" applyProtection="1">
      <alignment horizontal="center" shrinkToFit="1"/>
      <protection locked="0" hidden="1"/>
    </xf>
    <xf numFmtId="0" fontId="10" fillId="3" borderId="25" xfId="5" applyFont="1" applyFill="1" applyBorder="1" applyAlignment="1" applyProtection="1">
      <alignment horizontal="center" shrinkToFit="1"/>
      <protection locked="0" hidden="1"/>
    </xf>
    <xf numFmtId="0" fontId="10" fillId="3" borderId="14" xfId="5" applyFont="1" applyFill="1" applyBorder="1" applyAlignment="1" applyProtection="1">
      <alignment horizontal="center"/>
      <protection locked="0" hidden="1"/>
    </xf>
    <xf numFmtId="38" fontId="5" fillId="3" borderId="24" xfId="1" applyFont="1" applyFill="1" applyBorder="1" applyAlignment="1" applyProtection="1">
      <alignment vertical="center"/>
      <protection locked="0" hidden="1"/>
    </xf>
    <xf numFmtId="38" fontId="5" fillId="3" borderId="23" xfId="1" applyFont="1" applyFill="1" applyBorder="1" applyAlignment="1" applyProtection="1">
      <alignment vertical="center"/>
      <protection locked="0" hidden="1"/>
    </xf>
    <xf numFmtId="0" fontId="5" fillId="3" borderId="23" xfId="5" applyFont="1" applyFill="1" applyBorder="1" applyAlignment="1" applyProtection="1">
      <alignment vertical="center" shrinkToFit="1"/>
      <protection locked="0" hidden="1"/>
    </xf>
    <xf numFmtId="0" fontId="5" fillId="3" borderId="22" xfId="5" applyFont="1" applyFill="1" applyBorder="1" applyAlignment="1" applyProtection="1">
      <alignment vertical="center" shrinkToFit="1"/>
      <protection locked="0" hidden="1"/>
    </xf>
    <xf numFmtId="0" fontId="5" fillId="3" borderId="23" xfId="5" applyFont="1" applyFill="1" applyBorder="1" applyAlignment="1" applyProtection="1">
      <alignment horizontal="center" vertical="center" shrinkToFit="1"/>
      <protection locked="0" hidden="1"/>
    </xf>
    <xf numFmtId="0" fontId="23" fillId="3" borderId="23" xfId="5" applyFont="1" applyFill="1" applyBorder="1" applyAlignment="1" applyProtection="1">
      <alignment horizontal="center" vertical="center"/>
      <protection hidden="1"/>
    </xf>
    <xf numFmtId="3" fontId="26" fillId="3" borderId="35" xfId="0" applyNumberFormat="1" applyFont="1" applyFill="1" applyBorder="1" applyAlignment="1" applyProtection="1">
      <alignment vertical="center"/>
      <protection hidden="1"/>
    </xf>
    <xf numFmtId="3" fontId="26" fillId="3" borderId="30" xfId="0" applyNumberFormat="1" applyFont="1" applyFill="1" applyBorder="1" applyAlignment="1" applyProtection="1">
      <alignment vertical="center"/>
      <protection hidden="1"/>
    </xf>
    <xf numFmtId="3" fontId="26" fillId="3" borderId="12" xfId="0" applyNumberFormat="1" applyFont="1" applyFill="1" applyBorder="1" applyAlignment="1" applyProtection="1">
      <alignment vertical="center"/>
      <protection hidden="1"/>
    </xf>
    <xf numFmtId="3" fontId="18" fillId="3" borderId="35" xfId="0" applyNumberFormat="1" applyFont="1" applyFill="1" applyBorder="1" applyAlignment="1" applyProtection="1">
      <alignment vertical="center"/>
      <protection hidden="1"/>
    </xf>
    <xf numFmtId="3" fontId="18" fillId="3" borderId="30" xfId="0" applyNumberFormat="1" applyFont="1" applyFill="1" applyBorder="1" applyAlignment="1" applyProtection="1">
      <alignment vertical="center"/>
      <protection hidden="1"/>
    </xf>
    <xf numFmtId="3" fontId="18" fillId="3" borderId="12" xfId="0" applyNumberFormat="1" applyFont="1" applyFill="1" applyBorder="1" applyAlignment="1" applyProtection="1">
      <alignment vertical="center"/>
      <protection hidden="1"/>
    </xf>
    <xf numFmtId="3" fontId="26" fillId="3" borderId="79" xfId="0" applyNumberFormat="1" applyFont="1" applyFill="1" applyBorder="1" applyAlignment="1" applyProtection="1">
      <alignment vertical="center"/>
      <protection hidden="1"/>
    </xf>
    <xf numFmtId="3" fontId="26" fillId="3" borderId="80" xfId="0" applyNumberFormat="1" applyFont="1" applyFill="1" applyBorder="1" applyAlignment="1" applyProtection="1">
      <alignment vertical="center"/>
      <protection hidden="1"/>
    </xf>
    <xf numFmtId="3" fontId="26" fillId="3" borderId="81" xfId="0" applyNumberFormat="1" applyFont="1" applyFill="1" applyBorder="1" applyAlignment="1" applyProtection="1">
      <alignment vertical="center"/>
      <protection hidden="1"/>
    </xf>
    <xf numFmtId="0" fontId="26" fillId="3" borderId="0" xfId="0" applyFont="1" applyFill="1" applyBorder="1" applyAlignment="1" applyProtection="1">
      <alignment horizontal="left" vertical="center"/>
      <protection hidden="1"/>
    </xf>
    <xf numFmtId="0" fontId="18" fillId="3" borderId="13" xfId="0" applyFont="1" applyFill="1" applyBorder="1" applyAlignment="1" applyProtection="1">
      <alignment horizontal="right"/>
      <protection hidden="1"/>
    </xf>
    <xf numFmtId="0" fontId="18" fillId="3" borderId="14" xfId="0" applyFont="1" applyFill="1" applyBorder="1" applyAlignment="1" applyProtection="1">
      <alignment horizontal="right"/>
      <protection hidden="1"/>
    </xf>
    <xf numFmtId="0" fontId="18" fillId="3" borderId="25" xfId="0" applyFont="1" applyFill="1" applyBorder="1" applyAlignment="1" applyProtection="1">
      <alignment horizontal="right"/>
      <protection hidden="1"/>
    </xf>
    <xf numFmtId="0" fontId="18" fillId="3" borderId="24" xfId="0" applyFont="1" applyFill="1" applyBorder="1" applyAlignment="1" applyProtection="1">
      <alignment horizontal="right"/>
      <protection hidden="1"/>
    </xf>
    <xf numFmtId="0" fontId="18" fillId="3" borderId="23" xfId="0" applyFont="1" applyFill="1" applyBorder="1" applyAlignment="1" applyProtection="1">
      <alignment horizontal="right"/>
      <protection hidden="1"/>
    </xf>
    <xf numFmtId="0" fontId="18" fillId="3" borderId="22" xfId="0" applyFont="1" applyFill="1" applyBorder="1" applyAlignment="1" applyProtection="1">
      <alignment horizontal="right"/>
      <protection hidden="1"/>
    </xf>
    <xf numFmtId="58" fontId="25" fillId="3" borderId="0" xfId="4" applyNumberFormat="1" applyFont="1" applyFill="1" applyBorder="1" applyAlignment="1" applyProtection="1">
      <protection hidden="1"/>
    </xf>
    <xf numFmtId="0" fontId="25" fillId="3" borderId="23" xfId="4" applyFont="1" applyFill="1" applyBorder="1" applyAlignment="1" applyProtection="1">
      <alignment horizontal="center" vertical="center"/>
      <protection hidden="1"/>
    </xf>
    <xf numFmtId="0" fontId="25" fillId="3" borderId="0" xfId="4" applyFont="1" applyFill="1" applyBorder="1" applyAlignment="1" applyProtection="1">
      <alignment horizontal="left"/>
      <protection hidden="1"/>
    </xf>
    <xf numFmtId="0" fontId="25" fillId="3" borderId="0" xfId="4" applyFont="1" applyFill="1" applyBorder="1" applyAlignment="1" applyProtection="1">
      <alignment horizontal="left" vertical="center"/>
      <protection hidden="1"/>
    </xf>
    <xf numFmtId="0" fontId="25" fillId="3" borderId="0" xfId="4" applyFont="1" applyFill="1" applyAlignment="1" applyProtection="1">
      <alignment horizontal="left" vertical="top"/>
      <protection hidden="1"/>
    </xf>
    <xf numFmtId="0" fontId="5" fillId="3" borderId="30" xfId="5" applyFont="1" applyFill="1" applyBorder="1" applyAlignment="1" applyProtection="1">
      <alignment horizontal="center" vertical="center"/>
      <protection hidden="1"/>
    </xf>
    <xf numFmtId="0" fontId="5" fillId="3" borderId="31" xfId="5" applyFont="1" applyFill="1" applyBorder="1" applyAlignment="1" applyProtection="1">
      <alignment horizontal="center" vertical="center"/>
      <protection hidden="1"/>
    </xf>
    <xf numFmtId="0" fontId="23" fillId="3" borderId="31" xfId="5" applyFont="1" applyFill="1" applyBorder="1" applyAlignment="1" applyProtection="1">
      <alignment horizontal="center" vertical="center"/>
      <protection hidden="1"/>
    </xf>
    <xf numFmtId="0" fontId="23" fillId="3" borderId="35" xfId="5" applyFont="1" applyFill="1" applyBorder="1" applyAlignment="1" applyProtection="1">
      <alignment horizontal="center" vertical="center"/>
      <protection hidden="1"/>
    </xf>
    <xf numFmtId="0" fontId="23" fillId="3" borderId="30" xfId="5" applyFont="1" applyFill="1" applyBorder="1" applyAlignment="1" applyProtection="1">
      <alignment horizontal="center" vertical="center"/>
      <protection hidden="1"/>
    </xf>
    <xf numFmtId="0" fontId="23" fillId="3" borderId="12" xfId="5" applyFont="1" applyFill="1" applyBorder="1" applyAlignment="1" applyProtection="1">
      <alignment horizontal="center" vertical="center"/>
      <protection hidden="1"/>
    </xf>
    <xf numFmtId="38" fontId="5" fillId="3" borderId="0" xfId="1" quotePrefix="1" applyFont="1" applyFill="1" applyAlignment="1" applyProtection="1">
      <alignment vertical="center"/>
      <protection hidden="1"/>
    </xf>
    <xf numFmtId="38" fontId="5" fillId="3" borderId="0" xfId="1" applyFont="1" applyFill="1" applyAlignment="1" applyProtection="1">
      <alignment vertical="center"/>
      <protection hidden="1"/>
    </xf>
    <xf numFmtId="38" fontId="23" fillId="3" borderId="24" xfId="1" applyFont="1" applyFill="1" applyBorder="1" applyAlignment="1" applyProtection="1">
      <alignment vertical="center"/>
      <protection hidden="1"/>
    </xf>
    <xf numFmtId="38" fontId="23" fillId="3" borderId="23" xfId="1" applyFont="1" applyFill="1" applyBorder="1" applyAlignment="1" applyProtection="1">
      <alignment vertical="center"/>
      <protection hidden="1"/>
    </xf>
    <xf numFmtId="0" fontId="5" fillId="3" borderId="23" xfId="5" applyFont="1" applyFill="1" applyBorder="1" applyAlignment="1" applyProtection="1">
      <alignment vertical="center" shrinkToFit="1"/>
      <protection hidden="1"/>
    </xf>
    <xf numFmtId="0" fontId="5" fillId="3" borderId="22" xfId="5" applyFont="1" applyFill="1" applyBorder="1" applyAlignment="1" applyProtection="1">
      <alignment vertical="center" shrinkToFit="1"/>
      <protection hidden="1"/>
    </xf>
    <xf numFmtId="58" fontId="23" fillId="3" borderId="35" xfId="5" applyNumberFormat="1" applyFont="1" applyFill="1" applyBorder="1" applyAlignment="1" applyProtection="1">
      <alignment horizontal="center" vertical="center"/>
      <protection hidden="1"/>
    </xf>
    <xf numFmtId="58" fontId="23" fillId="3" borderId="30" xfId="5" applyNumberFormat="1" applyFont="1" applyFill="1" applyBorder="1" applyAlignment="1" applyProtection="1">
      <alignment horizontal="center" vertical="center"/>
      <protection hidden="1"/>
    </xf>
    <xf numFmtId="0" fontId="5" fillId="3" borderId="12" xfId="5" applyFont="1" applyFill="1" applyBorder="1" applyAlignment="1" applyProtection="1">
      <alignment horizontal="center" vertical="center"/>
      <protection hidden="1"/>
    </xf>
    <xf numFmtId="0" fontId="23" fillId="3" borderId="14" xfId="5" applyFont="1" applyFill="1" applyBorder="1" applyAlignment="1" applyProtection="1">
      <alignment horizontal="center"/>
      <protection hidden="1"/>
    </xf>
    <xf numFmtId="0" fontId="10" fillId="3" borderId="14" xfId="5" applyFont="1" applyFill="1" applyBorder="1" applyAlignment="1" applyProtection="1">
      <alignment horizontal="center"/>
      <protection hidden="1"/>
    </xf>
    <xf numFmtId="0" fontId="23" fillId="3" borderId="14" xfId="5" applyFont="1" applyFill="1" applyBorder="1" applyAlignment="1" applyProtection="1">
      <alignment horizontal="center" shrinkToFit="1"/>
      <protection hidden="1"/>
    </xf>
    <xf numFmtId="0" fontId="10" fillId="3" borderId="14" xfId="5" applyFont="1" applyFill="1" applyBorder="1" applyAlignment="1" applyProtection="1">
      <alignment horizontal="center" shrinkToFit="1"/>
      <protection hidden="1"/>
    </xf>
    <xf numFmtId="0" fontId="10" fillId="3" borderId="25" xfId="5" applyFont="1" applyFill="1" applyBorder="1" applyAlignment="1" applyProtection="1">
      <alignment horizontal="center" shrinkToFit="1"/>
      <protection hidden="1"/>
    </xf>
    <xf numFmtId="0" fontId="5" fillId="3" borderId="13" xfId="5" applyFont="1" applyFill="1" applyBorder="1" applyAlignment="1" applyProtection="1">
      <alignment horizontal="left" vertical="center"/>
      <protection hidden="1"/>
    </xf>
    <xf numFmtId="0" fontId="5" fillId="3" borderId="14" xfId="5" applyFont="1" applyFill="1" applyBorder="1" applyAlignment="1" applyProtection="1">
      <alignment horizontal="left" vertical="center"/>
      <protection hidden="1"/>
    </xf>
    <xf numFmtId="0" fontId="5" fillId="3" borderId="25" xfId="5" applyFont="1" applyFill="1" applyBorder="1" applyAlignment="1" applyProtection="1">
      <alignment horizontal="left" vertical="center"/>
      <protection hidden="1"/>
    </xf>
    <xf numFmtId="0" fontId="5" fillId="3" borderId="35" xfId="5" applyFont="1" applyFill="1" applyBorder="1" applyAlignment="1" applyProtection="1">
      <alignment horizontal="center" vertical="center"/>
      <protection hidden="1"/>
    </xf>
    <xf numFmtId="0" fontId="23" fillId="3" borderId="23" xfId="5" applyFont="1" applyFill="1" applyBorder="1" applyAlignment="1" applyProtection="1">
      <alignment horizontal="center" vertical="center" shrinkToFit="1"/>
      <protection hidden="1"/>
    </xf>
    <xf numFmtId="0" fontId="22" fillId="3" borderId="103" xfId="0" applyFont="1" applyFill="1" applyBorder="1" applyAlignment="1" applyProtection="1">
      <alignment horizontal="center" vertical="center" shrinkToFit="1"/>
      <protection hidden="1"/>
    </xf>
    <xf numFmtId="0" fontId="22" fillId="3" borderId="104" xfId="0" applyFont="1" applyFill="1" applyBorder="1" applyAlignment="1" applyProtection="1">
      <alignment horizontal="center" vertical="center" shrinkToFit="1"/>
      <protection hidden="1"/>
    </xf>
    <xf numFmtId="0" fontId="22" fillId="3" borderId="105" xfId="0" applyFont="1" applyFill="1" applyBorder="1" applyAlignment="1" applyProtection="1">
      <alignment horizontal="center" vertical="center" shrinkToFit="1"/>
      <protection hidden="1"/>
    </xf>
    <xf numFmtId="0" fontId="22" fillId="3" borderId="76" xfId="0" applyFont="1" applyFill="1" applyBorder="1" applyAlignment="1" applyProtection="1">
      <alignment horizontal="center" vertical="center" shrinkToFit="1"/>
      <protection hidden="1"/>
    </xf>
    <xf numFmtId="0" fontId="22" fillId="3" borderId="77" xfId="0" applyFont="1" applyFill="1" applyBorder="1" applyAlignment="1" applyProtection="1">
      <alignment horizontal="center" vertical="center" shrinkToFit="1"/>
      <protection hidden="1"/>
    </xf>
    <xf numFmtId="0" fontId="22" fillId="3" borderId="78" xfId="0" applyFont="1" applyFill="1" applyBorder="1" applyAlignment="1" applyProtection="1">
      <alignment horizontal="center" vertical="center" shrinkToFit="1"/>
      <protection hidden="1"/>
    </xf>
  </cellXfs>
  <cellStyles count="7">
    <cellStyle name="桁区切り 2" xfId="1"/>
    <cellStyle name="桁区切り 2 2" xfId="2"/>
    <cellStyle name="標準" xfId="0" builtinId="0"/>
    <cellStyle name="標準 2" xfId="3"/>
    <cellStyle name="標準 2 2" xfId="4"/>
    <cellStyle name="標準 2 2 2" xfId="5"/>
    <cellStyle name="標準_kyy31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9525</xdr:colOff>
      <xdr:row>0</xdr:row>
      <xdr:rowOff>28575</xdr:rowOff>
    </xdr:from>
    <xdr:to>
      <xdr:col>44</xdr:col>
      <xdr:colOff>57150</xdr:colOff>
      <xdr:row>1</xdr:row>
      <xdr:rowOff>266700</xdr:rowOff>
    </xdr:to>
    <xdr:sp macro="" textlink="">
      <xdr:nvSpPr>
        <xdr:cNvPr id="2" name="正方形/長方形 1">
          <a:extLst>
            <a:ext uri="{FF2B5EF4-FFF2-40B4-BE49-F238E27FC236}">
              <a16:creationId xmlns:a16="http://schemas.microsoft.com/office/drawing/2014/main" xmlns="" id="{0C0B1E12-9C18-4E28-A22B-C576CC210899}"/>
            </a:ext>
          </a:extLst>
        </xdr:cNvPr>
        <xdr:cNvSpPr/>
      </xdr:nvSpPr>
      <xdr:spPr>
        <a:xfrm>
          <a:off x="6499225" y="28575"/>
          <a:ext cx="619125" cy="568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latin typeface="ＭＳ Ｐ明朝" panose="02020600040205080304" pitchFamily="18" charset="-128"/>
              <a:ea typeface="ＭＳ Ｐ明朝" panose="02020600040205080304" pitchFamily="18" charset="-128"/>
            </a:rPr>
            <a:t>互</a:t>
          </a:r>
        </a:p>
      </xdr:txBody>
    </xdr:sp>
    <xdr:clientData/>
  </xdr:twoCellAnchor>
  <xdr:twoCellAnchor>
    <xdr:from>
      <xdr:col>1</xdr:col>
      <xdr:colOff>66675</xdr:colOff>
      <xdr:row>56</xdr:row>
      <xdr:rowOff>95250</xdr:rowOff>
    </xdr:from>
    <xdr:to>
      <xdr:col>46</xdr:col>
      <xdr:colOff>66674</xdr:colOff>
      <xdr:row>64</xdr:row>
      <xdr:rowOff>104776</xdr:rowOff>
    </xdr:to>
    <xdr:sp macro="" textlink="">
      <xdr:nvSpPr>
        <xdr:cNvPr id="3" name="正方形/長方形 2">
          <a:extLst>
            <a:ext uri="{FF2B5EF4-FFF2-40B4-BE49-F238E27FC236}">
              <a16:creationId xmlns:a16="http://schemas.microsoft.com/office/drawing/2014/main" xmlns="" id="{AE480CF9-8480-4439-9E15-9AD276DAA3A3}"/>
            </a:ext>
          </a:extLst>
        </xdr:cNvPr>
        <xdr:cNvSpPr/>
      </xdr:nvSpPr>
      <xdr:spPr>
        <a:xfrm>
          <a:off x="307975" y="13277850"/>
          <a:ext cx="6946899" cy="1330326"/>
        </a:xfrm>
        <a:prstGeom prst="rect">
          <a:avLst/>
        </a:prstGeom>
        <a:noFill/>
        <a:ln w="190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9525</xdr:colOff>
      <xdr:row>0</xdr:row>
      <xdr:rowOff>28575</xdr:rowOff>
    </xdr:from>
    <xdr:to>
      <xdr:col>44</xdr:col>
      <xdr:colOff>57150</xdr:colOff>
      <xdr:row>1</xdr:row>
      <xdr:rowOff>266700</xdr:rowOff>
    </xdr:to>
    <xdr:sp macro="" textlink="">
      <xdr:nvSpPr>
        <xdr:cNvPr id="2" name="正方形/長方形 1">
          <a:extLst>
            <a:ext uri="{FF2B5EF4-FFF2-40B4-BE49-F238E27FC236}">
              <a16:creationId xmlns:a16="http://schemas.microsoft.com/office/drawing/2014/main" xmlns="" id="{D2E529B3-55A7-40EB-A904-222B99183B13}"/>
            </a:ext>
          </a:extLst>
        </xdr:cNvPr>
        <xdr:cNvSpPr/>
      </xdr:nvSpPr>
      <xdr:spPr>
        <a:xfrm>
          <a:off x="6499225" y="28575"/>
          <a:ext cx="619125" cy="568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latin typeface="ＭＳ Ｐ明朝" panose="02020600040205080304" pitchFamily="18" charset="-128"/>
              <a:ea typeface="ＭＳ Ｐ明朝" panose="02020600040205080304" pitchFamily="18" charset="-128"/>
            </a:rPr>
            <a:t>互</a:t>
          </a:r>
        </a:p>
      </xdr:txBody>
    </xdr:sp>
    <xdr:clientData/>
  </xdr:twoCellAnchor>
  <xdr:twoCellAnchor>
    <xdr:from>
      <xdr:col>1</xdr:col>
      <xdr:colOff>66675</xdr:colOff>
      <xdr:row>55</xdr:row>
      <xdr:rowOff>95250</xdr:rowOff>
    </xdr:from>
    <xdr:to>
      <xdr:col>46</xdr:col>
      <xdr:colOff>66674</xdr:colOff>
      <xdr:row>63</xdr:row>
      <xdr:rowOff>104776</xdr:rowOff>
    </xdr:to>
    <xdr:sp macro="" textlink="">
      <xdr:nvSpPr>
        <xdr:cNvPr id="3" name="正方形/長方形 2">
          <a:extLst>
            <a:ext uri="{FF2B5EF4-FFF2-40B4-BE49-F238E27FC236}">
              <a16:creationId xmlns:a16="http://schemas.microsoft.com/office/drawing/2014/main" xmlns="" id="{7A7BDA17-0EC8-4977-A718-D0AB221FB5C5}"/>
            </a:ext>
          </a:extLst>
        </xdr:cNvPr>
        <xdr:cNvSpPr/>
      </xdr:nvSpPr>
      <xdr:spPr>
        <a:xfrm>
          <a:off x="307975" y="13182600"/>
          <a:ext cx="6946899" cy="1330326"/>
        </a:xfrm>
        <a:prstGeom prst="rect">
          <a:avLst/>
        </a:prstGeom>
        <a:noFill/>
        <a:ln w="190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39688</xdr:colOff>
      <xdr:row>11</xdr:row>
      <xdr:rowOff>23020</xdr:rowOff>
    </xdr:from>
    <xdr:to>
      <xdr:col>31</xdr:col>
      <xdr:colOff>7143</xdr:colOff>
      <xdr:row>11</xdr:row>
      <xdr:rowOff>296863</xdr:rowOff>
    </xdr:to>
    <xdr:sp macro="" textlink="">
      <xdr:nvSpPr>
        <xdr:cNvPr id="4" name="楕円 3">
          <a:extLst>
            <a:ext uri="{FF2B5EF4-FFF2-40B4-BE49-F238E27FC236}">
              <a16:creationId xmlns:a16="http://schemas.microsoft.com/office/drawing/2014/main" xmlns="" id="{D6CAC5E0-B05D-46F2-995C-7F84C042C194}"/>
            </a:ext>
          </a:extLst>
        </xdr:cNvPr>
        <xdr:cNvSpPr/>
      </xdr:nvSpPr>
      <xdr:spPr>
        <a:xfrm>
          <a:off x="5894388" y="2531270"/>
          <a:ext cx="348455" cy="27384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83343</xdr:colOff>
      <xdr:row>12</xdr:row>
      <xdr:rowOff>35719</xdr:rowOff>
    </xdr:from>
    <xdr:to>
      <xdr:col>5</xdr:col>
      <xdr:colOff>190498</xdr:colOff>
      <xdr:row>12</xdr:row>
      <xdr:rowOff>309562</xdr:rowOff>
    </xdr:to>
    <xdr:sp macro="" textlink="">
      <xdr:nvSpPr>
        <xdr:cNvPr id="5" name="楕円 4">
          <a:extLst>
            <a:ext uri="{FF2B5EF4-FFF2-40B4-BE49-F238E27FC236}">
              <a16:creationId xmlns:a16="http://schemas.microsoft.com/office/drawing/2014/main" xmlns="" id="{3E7AFE93-6AF0-46E1-96C7-0A502EABFBD5}"/>
            </a:ext>
          </a:extLst>
        </xdr:cNvPr>
        <xdr:cNvSpPr/>
      </xdr:nvSpPr>
      <xdr:spPr>
        <a:xfrm>
          <a:off x="1048543" y="2886869"/>
          <a:ext cx="348455" cy="27384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11906</xdr:colOff>
      <xdr:row>17</xdr:row>
      <xdr:rowOff>23812</xdr:rowOff>
    </xdr:from>
    <xdr:to>
      <xdr:col>35</xdr:col>
      <xdr:colOff>0</xdr:colOff>
      <xdr:row>17</xdr:row>
      <xdr:rowOff>226218</xdr:rowOff>
    </xdr:to>
    <xdr:sp macro="" textlink="">
      <xdr:nvSpPr>
        <xdr:cNvPr id="6" name="円/楕円 38">
          <a:extLst>
            <a:ext uri="{FF2B5EF4-FFF2-40B4-BE49-F238E27FC236}">
              <a16:creationId xmlns:a16="http://schemas.microsoft.com/office/drawing/2014/main" xmlns="" id="{346DA510-327F-435C-B235-DD13851E18DA}"/>
            </a:ext>
          </a:extLst>
        </xdr:cNvPr>
        <xdr:cNvSpPr/>
      </xdr:nvSpPr>
      <xdr:spPr>
        <a:xfrm>
          <a:off x="6311106" y="4252912"/>
          <a:ext cx="178594"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38100</xdr:colOff>
      <xdr:row>0</xdr:row>
      <xdr:rowOff>76200</xdr:rowOff>
    </xdr:from>
    <xdr:to>
      <xdr:col>15</xdr:col>
      <xdr:colOff>242886</xdr:colOff>
      <xdr:row>3</xdr:row>
      <xdr:rowOff>159543</xdr:rowOff>
    </xdr:to>
    <xdr:sp macro="" textlink="">
      <xdr:nvSpPr>
        <xdr:cNvPr id="7" name="正方形/長方形 6">
          <a:extLst>
            <a:ext uri="{FF2B5EF4-FFF2-40B4-BE49-F238E27FC236}">
              <a16:creationId xmlns:a16="http://schemas.microsoft.com/office/drawing/2014/main" xmlns="" id="{6C7CD670-B815-42F8-B0E7-6B0DC98352D5}"/>
            </a:ext>
          </a:extLst>
        </xdr:cNvPr>
        <xdr:cNvSpPr/>
      </xdr:nvSpPr>
      <xdr:spPr>
        <a:xfrm>
          <a:off x="38100" y="76200"/>
          <a:ext cx="3824286" cy="940593"/>
        </a:xfrm>
        <a:prstGeom prst="rect">
          <a:avLst/>
        </a:prstGeom>
        <a:solidFill>
          <a:schemeClr val="bg1"/>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algn="l"/>
          <a:r>
            <a:rPr lang="ja-JP" altLang="en-US" sz="1100" b="0" i="0" u="none" strike="noStrike">
              <a:solidFill>
                <a:srgbClr val="FF0000"/>
              </a:solidFill>
              <a:latin typeface="HGS創英角ﾎﾟｯﾌﾟ体" pitchFamily="50" charset="-128"/>
              <a:ea typeface="HGS創英角ﾎﾟｯﾌﾟ体" pitchFamily="50" charset="-128"/>
              <a:cs typeface="+mn-cs"/>
            </a:rPr>
            <a:t>＜添付書類＞</a:t>
          </a:r>
          <a:endParaRPr lang="en-US" altLang="ja-JP" sz="1100" b="0" i="0" u="none" strike="noStrike">
            <a:solidFill>
              <a:srgbClr val="FF0000"/>
            </a:solidFill>
            <a:latin typeface="HGS創英角ﾎﾟｯﾌﾟ体" pitchFamily="50" charset="-128"/>
            <a:ea typeface="HGS創英角ﾎﾟｯﾌﾟ体" pitchFamily="50" charset="-128"/>
            <a:cs typeface="+mn-cs"/>
          </a:endParaRPr>
        </a:p>
        <a:p>
          <a:pPr algn="l"/>
          <a:r>
            <a:rPr lang="ja-JP" altLang="en-US" sz="1100" b="0" i="0" u="none" strike="noStrike">
              <a:solidFill>
                <a:srgbClr val="FF0000"/>
              </a:solidFill>
              <a:latin typeface="HGS創英角ﾎﾟｯﾌﾟ体" pitchFamily="50" charset="-128"/>
              <a:ea typeface="HGS創英角ﾎﾟｯﾌﾟ体" pitchFamily="50" charset="-128"/>
              <a:cs typeface="+mn-cs"/>
            </a:rPr>
            <a:t>●介護休業承認通知書の写（初回請求時）</a:t>
          </a:r>
          <a:endParaRPr lang="en-US" altLang="ja-JP" sz="1100" b="0" i="0" u="none" strike="noStrike">
            <a:solidFill>
              <a:srgbClr val="FF0000"/>
            </a:solidFill>
            <a:latin typeface="HGS創英角ﾎﾟｯﾌﾟ体" pitchFamily="50" charset="-128"/>
            <a:ea typeface="HGS創英角ﾎﾟｯﾌﾟ体" pitchFamily="50" charset="-128"/>
            <a:cs typeface="+mn-cs"/>
          </a:endParaRPr>
        </a:p>
        <a:p>
          <a:pPr algn="l">
            <a:lnSpc>
              <a:spcPts val="1200"/>
            </a:lnSpc>
          </a:pPr>
          <a:r>
            <a:rPr lang="ja-JP" altLang="en-US" sz="1100" b="0" i="0" u="none" strike="noStrike">
              <a:solidFill>
                <a:srgbClr val="FF0000"/>
              </a:solidFill>
              <a:latin typeface="HGS創英角ﾎﾟｯﾌﾟ体" pitchFamily="50" charset="-128"/>
              <a:ea typeface="HGS創英角ﾎﾟｯﾌﾟ体" pitchFamily="50" charset="-128"/>
              <a:cs typeface="+mn-cs"/>
            </a:rPr>
            <a:t>●群馬県教職員互助会給付金に関する委任状（初回請求時）</a:t>
          </a:r>
          <a:endParaRPr lang="en-US" altLang="ja-JP" sz="1100" b="0" i="0" u="none" strike="noStrike">
            <a:solidFill>
              <a:srgbClr val="FF0000"/>
            </a:solidFill>
            <a:latin typeface="HGS創英角ﾎﾟｯﾌﾟ体" pitchFamily="50" charset="-128"/>
            <a:ea typeface="HGS創英角ﾎﾟｯﾌﾟ体" pitchFamily="50" charset="-128"/>
            <a:cs typeface="+mn-cs"/>
          </a:endParaRPr>
        </a:p>
        <a:p>
          <a:pPr algn="l">
            <a:lnSpc>
              <a:spcPts val="1200"/>
            </a:lnSpc>
          </a:pPr>
          <a:r>
            <a:rPr lang="ja-JP" altLang="en-US" sz="1100" b="0" i="0" u="none" strike="noStrike">
              <a:solidFill>
                <a:srgbClr val="FF0000"/>
              </a:solidFill>
              <a:latin typeface="HGS創英角ﾎﾟｯﾌﾟ体" pitchFamily="50" charset="-128"/>
              <a:ea typeface="HGS創英角ﾎﾟｯﾌﾟ体" pitchFamily="50" charset="-128"/>
              <a:cs typeface="+mn-cs"/>
            </a:rPr>
            <a:t>●給与・諸手当支給明細書の写し</a:t>
          </a:r>
          <a:endParaRPr lang="en-US" altLang="ja-JP" sz="1100" b="0" i="0" u="none" strike="noStrike">
            <a:solidFill>
              <a:srgbClr val="FF0000"/>
            </a:solidFill>
            <a:latin typeface="HGS創英角ﾎﾟｯﾌﾟ体" pitchFamily="50" charset="-128"/>
            <a:ea typeface="HGS創英角ﾎﾟｯﾌﾟ体" pitchFamily="50" charset="-128"/>
            <a:cs typeface="+mn-cs"/>
          </a:endParaRPr>
        </a:p>
      </xdr:txBody>
    </xdr:sp>
    <xdr:clientData/>
  </xdr:twoCellAnchor>
  <xdr:twoCellAnchor>
    <xdr:from>
      <xdr:col>16</xdr:col>
      <xdr:colOff>57150</xdr:colOff>
      <xdr:row>0</xdr:row>
      <xdr:rowOff>85725</xdr:rowOff>
    </xdr:from>
    <xdr:to>
      <xdr:col>33</xdr:col>
      <xdr:colOff>23811</xdr:colOff>
      <xdr:row>1</xdr:row>
      <xdr:rowOff>180975</xdr:rowOff>
    </xdr:to>
    <xdr:sp macro="" textlink="">
      <xdr:nvSpPr>
        <xdr:cNvPr id="8" name="正方形/長方形 7">
          <a:extLst>
            <a:ext uri="{FF2B5EF4-FFF2-40B4-BE49-F238E27FC236}">
              <a16:creationId xmlns:a16="http://schemas.microsoft.com/office/drawing/2014/main" xmlns="" id="{32FFE53E-C69C-49F6-B677-1EF2CE1CAE20}"/>
            </a:ext>
          </a:extLst>
        </xdr:cNvPr>
        <xdr:cNvSpPr/>
      </xdr:nvSpPr>
      <xdr:spPr>
        <a:xfrm>
          <a:off x="3917950" y="85725"/>
          <a:ext cx="2468561" cy="425450"/>
        </a:xfrm>
        <a:prstGeom prst="rect">
          <a:avLst/>
        </a:prstGeom>
        <a:solidFill>
          <a:schemeClr val="bg1"/>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algn="l"/>
          <a:r>
            <a:rPr lang="en-US" altLang="ja-JP" sz="1100" b="0" i="0" u="none" strike="noStrike">
              <a:solidFill>
                <a:srgbClr val="FF0000"/>
              </a:solidFill>
              <a:latin typeface="HGS創英角ﾎﾟｯﾌﾟ体" pitchFamily="50" charset="-128"/>
              <a:ea typeface="HGS創英角ﾎﾟｯﾌﾟ体" pitchFamily="50" charset="-128"/>
              <a:cs typeface="+mn-cs"/>
            </a:rPr>
            <a:t>※</a:t>
          </a:r>
          <a:r>
            <a:rPr lang="ja-JP" altLang="en-US" sz="1100" b="0" i="0" u="none" strike="noStrike">
              <a:solidFill>
                <a:srgbClr val="FF0000"/>
              </a:solidFill>
              <a:latin typeface="HGS創英角ﾎﾟｯﾌﾟ体" pitchFamily="50" charset="-128"/>
              <a:ea typeface="HGS創英角ﾎﾟｯﾌﾟ体" pitchFamily="50" charset="-128"/>
              <a:cs typeface="+mn-cs"/>
            </a:rPr>
            <a:t>色つきセルに入力してください</a:t>
          </a:r>
          <a:endParaRPr lang="en-US" altLang="ja-JP" sz="1100" b="0" i="0" u="none" strike="noStrike">
            <a:solidFill>
              <a:srgbClr val="FF0000"/>
            </a:solidFill>
            <a:latin typeface="HGS創英角ﾎﾟｯﾌﾟ体" pitchFamily="50" charset="-128"/>
            <a:ea typeface="HGS創英角ﾎﾟｯﾌﾟ体" pitchFamily="50" charset="-128"/>
            <a:cs typeface="+mn-cs"/>
          </a:endParaRPr>
        </a:p>
      </xdr:txBody>
    </xdr:sp>
    <xdr:clientData/>
  </xdr:twoCellAnchor>
  <xdr:twoCellAnchor>
    <xdr:from>
      <xdr:col>14</xdr:col>
      <xdr:colOff>22225</xdr:colOff>
      <xdr:row>7</xdr:row>
      <xdr:rowOff>50800</xdr:rowOff>
    </xdr:from>
    <xdr:to>
      <xdr:col>20</xdr:col>
      <xdr:colOff>175419</xdr:colOff>
      <xdr:row>9</xdr:row>
      <xdr:rowOff>241300</xdr:rowOff>
    </xdr:to>
    <xdr:sp macro="" textlink="">
      <xdr:nvSpPr>
        <xdr:cNvPr id="9" name="角丸四角形吹き出し 53">
          <a:extLst>
            <a:ext uri="{FF2B5EF4-FFF2-40B4-BE49-F238E27FC236}">
              <a16:creationId xmlns:a16="http://schemas.microsoft.com/office/drawing/2014/main" xmlns="" id="{A992E328-95E4-4F68-A01E-E969FAC30920}"/>
            </a:ext>
          </a:extLst>
        </xdr:cNvPr>
        <xdr:cNvSpPr/>
      </xdr:nvSpPr>
      <xdr:spPr>
        <a:xfrm>
          <a:off x="3400425" y="1765300"/>
          <a:ext cx="1600994" cy="520700"/>
        </a:xfrm>
        <a:prstGeom prst="wedgeRoundRectCallout">
          <a:avLst>
            <a:gd name="adj1" fmla="val 105177"/>
            <a:gd name="adj2" fmla="val 120922"/>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lvl="0" algn="l">
            <a:lnSpc>
              <a:spcPts val="1400"/>
            </a:lnSpc>
          </a:pPr>
          <a:r>
            <a:rPr kumimoji="1" lang="ja-JP" altLang="en-US" sz="1200">
              <a:solidFill>
                <a:srgbClr val="FF0000"/>
              </a:solidFill>
              <a:latin typeface="HGS創英角ﾎﾟｯﾌﾟ体" pitchFamily="50" charset="-128"/>
              <a:ea typeface="HGS創英角ﾎﾟｯﾌﾟ体" pitchFamily="50" charset="-128"/>
            </a:rPr>
            <a:t>同居・別居の別について◯をつける</a:t>
          </a:r>
          <a:endParaRPr kumimoji="1" lang="en-US" altLang="ja-JP" sz="1200">
            <a:solidFill>
              <a:srgbClr val="FF0000"/>
            </a:solidFill>
            <a:latin typeface="HGS創英角ﾎﾟｯﾌﾟ体" pitchFamily="50" charset="-128"/>
            <a:ea typeface="HGS創英角ﾎﾟｯﾌﾟ体" pitchFamily="50" charset="-128"/>
          </a:endParaRPr>
        </a:p>
      </xdr:txBody>
    </xdr:sp>
    <xdr:clientData/>
  </xdr:twoCellAnchor>
  <xdr:twoCellAnchor>
    <xdr:from>
      <xdr:col>16</xdr:col>
      <xdr:colOff>28575</xdr:colOff>
      <xdr:row>15</xdr:row>
      <xdr:rowOff>38100</xdr:rowOff>
    </xdr:from>
    <xdr:to>
      <xdr:col>22</xdr:col>
      <xdr:colOff>64293</xdr:colOff>
      <xdr:row>17</xdr:row>
      <xdr:rowOff>14287</xdr:rowOff>
    </xdr:to>
    <xdr:sp macro="" textlink="">
      <xdr:nvSpPr>
        <xdr:cNvPr id="10" name="角丸四角形吹き出し 55">
          <a:extLst>
            <a:ext uri="{FF2B5EF4-FFF2-40B4-BE49-F238E27FC236}">
              <a16:creationId xmlns:a16="http://schemas.microsoft.com/office/drawing/2014/main" xmlns="" id="{D732BB2C-D8CF-452C-8A67-708ED01B8845}"/>
            </a:ext>
          </a:extLst>
        </xdr:cNvPr>
        <xdr:cNvSpPr/>
      </xdr:nvSpPr>
      <xdr:spPr>
        <a:xfrm>
          <a:off x="3889375" y="3917950"/>
          <a:ext cx="1483518" cy="325437"/>
        </a:xfrm>
        <a:prstGeom prst="wedgeRoundRectCallout">
          <a:avLst>
            <a:gd name="adj1" fmla="val -36789"/>
            <a:gd name="adj2" fmla="val -89459"/>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lvl="0" algn="l">
            <a:lnSpc>
              <a:spcPts val="1400"/>
            </a:lnSpc>
          </a:pPr>
          <a:r>
            <a:rPr kumimoji="1" lang="ja-JP" altLang="en-US" sz="1200">
              <a:solidFill>
                <a:srgbClr val="FF0000"/>
              </a:solidFill>
              <a:latin typeface="HGS創英角ﾎﾟｯﾌﾟ体" pitchFamily="50" charset="-128"/>
              <a:ea typeface="HGS創英角ﾎﾟｯﾌﾟ体" pitchFamily="50" charset="-128"/>
            </a:rPr>
            <a:t>承認された全期間　　　　　　　</a:t>
          </a:r>
          <a:endParaRPr kumimoji="1" lang="en-US" altLang="ja-JP" sz="1200">
            <a:solidFill>
              <a:srgbClr val="FF0000"/>
            </a:solidFill>
            <a:latin typeface="HGS創英角ﾎﾟｯﾌﾟ体" pitchFamily="50" charset="-128"/>
            <a:ea typeface="HGS創英角ﾎﾟｯﾌﾟ体" pitchFamily="50" charset="-128"/>
          </a:endParaRPr>
        </a:p>
      </xdr:txBody>
    </xdr:sp>
    <xdr:clientData/>
  </xdr:twoCellAnchor>
  <xdr:twoCellAnchor>
    <xdr:from>
      <xdr:col>2</xdr:col>
      <xdr:colOff>203200</xdr:colOff>
      <xdr:row>18</xdr:row>
      <xdr:rowOff>76200</xdr:rowOff>
    </xdr:from>
    <xdr:to>
      <xdr:col>12</xdr:col>
      <xdr:colOff>230187</xdr:colOff>
      <xdr:row>20</xdr:row>
      <xdr:rowOff>109537</xdr:rowOff>
    </xdr:to>
    <xdr:sp macro="" textlink="">
      <xdr:nvSpPr>
        <xdr:cNvPr id="11" name="角丸四角形吹き出し 56">
          <a:extLst>
            <a:ext uri="{FF2B5EF4-FFF2-40B4-BE49-F238E27FC236}">
              <a16:creationId xmlns:a16="http://schemas.microsoft.com/office/drawing/2014/main" xmlns="" id="{2EC9A290-F3F5-4678-843C-11D29868031E}"/>
            </a:ext>
          </a:extLst>
        </xdr:cNvPr>
        <xdr:cNvSpPr/>
      </xdr:nvSpPr>
      <xdr:spPr>
        <a:xfrm>
          <a:off x="685800" y="4559300"/>
          <a:ext cx="2439987" cy="541337"/>
        </a:xfrm>
        <a:prstGeom prst="wedgeRoundRectCallout">
          <a:avLst>
            <a:gd name="adj1" fmla="val 88942"/>
            <a:gd name="adj2" fmla="val 7652"/>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rgbClr val="FF0000"/>
              </a:solidFill>
              <a:latin typeface="HGS創英角ﾎﾟｯﾌﾟ体" pitchFamily="50" charset="-128"/>
              <a:ea typeface="HGS創英角ﾎﾟｯﾌﾟ体" pitchFamily="50" charset="-128"/>
              <a:cs typeface="+mn-cs"/>
            </a:rPr>
            <a:t>毎年</a:t>
          </a:r>
          <a:r>
            <a:rPr kumimoji="1" lang="en-US" altLang="ja-JP" sz="1200">
              <a:solidFill>
                <a:srgbClr val="FF0000"/>
              </a:solidFill>
              <a:latin typeface="HGS創英角ﾎﾟｯﾌﾟ体" pitchFamily="50" charset="-128"/>
              <a:ea typeface="HGS創英角ﾎﾟｯﾌﾟ体" pitchFamily="50" charset="-128"/>
              <a:cs typeface="+mn-cs"/>
            </a:rPr>
            <a:t>8</a:t>
          </a:r>
          <a:r>
            <a:rPr kumimoji="1" lang="ja-JP" altLang="en-US" sz="1200">
              <a:solidFill>
                <a:srgbClr val="FF0000"/>
              </a:solidFill>
              <a:latin typeface="HGS創英角ﾎﾟｯﾌﾟ体" pitchFamily="50" charset="-128"/>
              <a:ea typeface="HGS創英角ﾎﾟｯﾌﾟ体" pitchFamily="50" charset="-128"/>
              <a:cs typeface="+mn-cs"/>
            </a:rPr>
            <a:t>月</a:t>
          </a:r>
          <a:r>
            <a:rPr kumimoji="1" lang="en-US" altLang="ja-JP" sz="1200">
              <a:solidFill>
                <a:srgbClr val="FF0000"/>
              </a:solidFill>
              <a:latin typeface="HGS創英角ﾎﾟｯﾌﾟ体" pitchFamily="50" charset="-128"/>
              <a:ea typeface="HGS創英角ﾎﾟｯﾌﾟ体" pitchFamily="50" charset="-128"/>
              <a:cs typeface="+mn-cs"/>
            </a:rPr>
            <a:t>1</a:t>
          </a:r>
          <a:r>
            <a:rPr kumimoji="1" lang="ja-JP" altLang="en-US" sz="1200">
              <a:solidFill>
                <a:srgbClr val="FF0000"/>
              </a:solidFill>
              <a:latin typeface="HGS創英角ﾎﾟｯﾌﾟ体" pitchFamily="50" charset="-128"/>
              <a:ea typeface="HGS創英角ﾎﾟｯﾌﾟ体" pitchFamily="50" charset="-128"/>
              <a:cs typeface="+mn-cs"/>
            </a:rPr>
            <a:t>日に変更されます。</a:t>
          </a:r>
          <a:endParaRPr kumimoji="1" lang="en-US" altLang="ja-JP" sz="1200">
            <a:solidFill>
              <a:srgbClr val="FF0000"/>
            </a:solidFill>
            <a:latin typeface="HGS創英角ﾎﾟｯﾌﾟ体" pitchFamily="50" charset="-128"/>
            <a:ea typeface="HGS創英角ﾎﾟｯﾌﾟ体"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a:solidFill>
                <a:srgbClr val="FF0000"/>
              </a:solidFill>
              <a:latin typeface="HGS創英角ﾎﾟｯﾌﾟ体" pitchFamily="50" charset="-128"/>
              <a:ea typeface="HGS創英角ﾎﾟｯﾌﾟ体" pitchFamily="50" charset="-128"/>
              <a:cs typeface="+mn-cs"/>
            </a:rPr>
            <a:t>※R2.8.1</a:t>
          </a:r>
          <a:r>
            <a:rPr kumimoji="1" lang="ja-JP" altLang="en-US" sz="1200">
              <a:solidFill>
                <a:srgbClr val="FF0000"/>
              </a:solidFill>
              <a:latin typeface="HGS創英角ﾎﾟｯﾌﾟ体" pitchFamily="50" charset="-128"/>
              <a:ea typeface="HGS創英角ﾎﾟｯﾌﾟ体" pitchFamily="50" charset="-128"/>
              <a:cs typeface="+mn-cs"/>
            </a:rPr>
            <a:t>～　</a:t>
          </a:r>
          <a:r>
            <a:rPr kumimoji="1" lang="en-US" altLang="ja-JP" sz="1200">
              <a:solidFill>
                <a:srgbClr val="FF0000"/>
              </a:solidFill>
              <a:latin typeface="HGS創英角ﾎﾟｯﾌﾟ体" pitchFamily="50" charset="-128"/>
              <a:ea typeface="HGS創英角ﾎﾟｯﾌﾟ体" pitchFamily="50" charset="-128"/>
              <a:cs typeface="+mn-cs"/>
            </a:rPr>
            <a:t>15,294</a:t>
          </a:r>
          <a:r>
            <a:rPr kumimoji="1" lang="ja-JP" altLang="en-US" sz="1200">
              <a:solidFill>
                <a:srgbClr val="FF0000"/>
              </a:solidFill>
              <a:latin typeface="HGS創英角ﾎﾟｯﾌﾟ体" pitchFamily="50" charset="-128"/>
              <a:ea typeface="HGS創英角ﾎﾟｯﾌﾟ体" pitchFamily="50" charset="-128"/>
              <a:cs typeface="+mn-cs"/>
            </a:rPr>
            <a:t>円</a:t>
          </a:r>
          <a:endParaRPr kumimoji="1" lang="en-US" altLang="ja-JP" sz="1200">
            <a:solidFill>
              <a:srgbClr val="FF0000"/>
            </a:solidFill>
            <a:latin typeface="HGS創英角ﾎﾟｯﾌﾟ体" pitchFamily="50" charset="-128"/>
            <a:ea typeface="HGS創英角ﾎﾟｯﾌﾟ体" pitchFamily="50" charset="-128"/>
            <a:cs typeface="+mn-cs"/>
          </a:endParaRPr>
        </a:p>
      </xdr:txBody>
    </xdr:sp>
    <xdr:clientData/>
  </xdr:twoCellAnchor>
  <xdr:twoCellAnchor>
    <xdr:from>
      <xdr:col>12</xdr:col>
      <xdr:colOff>123825</xdr:colOff>
      <xdr:row>26</xdr:row>
      <xdr:rowOff>104775</xdr:rowOff>
    </xdr:from>
    <xdr:to>
      <xdr:col>36</xdr:col>
      <xdr:colOff>42864</xdr:colOff>
      <xdr:row>27</xdr:row>
      <xdr:rowOff>295276</xdr:rowOff>
    </xdr:to>
    <xdr:sp macro="" textlink="">
      <xdr:nvSpPr>
        <xdr:cNvPr id="12" name="角丸四角形吹き出し 57">
          <a:extLst>
            <a:ext uri="{FF2B5EF4-FFF2-40B4-BE49-F238E27FC236}">
              <a16:creationId xmlns:a16="http://schemas.microsoft.com/office/drawing/2014/main" xmlns="" id="{758BD8FC-98DD-49F2-A1F3-4A0825860A90}"/>
            </a:ext>
          </a:extLst>
        </xdr:cNvPr>
        <xdr:cNvSpPr/>
      </xdr:nvSpPr>
      <xdr:spPr>
        <a:xfrm>
          <a:off x="3019425" y="6289675"/>
          <a:ext cx="3576639" cy="571501"/>
        </a:xfrm>
        <a:prstGeom prst="wedgeRoundRectCallout">
          <a:avLst>
            <a:gd name="adj1" fmla="val 40779"/>
            <a:gd name="adj2" fmla="val -181951"/>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rgbClr val="FF0000"/>
              </a:solidFill>
              <a:latin typeface="HGS創英角ﾎﾟｯﾌﾟ体" pitchFamily="50" charset="-128"/>
              <a:ea typeface="HGS創英角ﾎﾟｯﾌﾟ体" pitchFamily="50" charset="-128"/>
            </a:rPr>
            <a:t>実際に介護休暇を取得した日</a:t>
          </a:r>
          <a:r>
            <a:rPr kumimoji="1" lang="en-US" altLang="ja-JP" sz="1200">
              <a:solidFill>
                <a:srgbClr val="FF0000"/>
              </a:solidFill>
              <a:latin typeface="HGS創英角ﾎﾟｯﾌﾟ体" pitchFamily="50" charset="-128"/>
              <a:ea typeface="HGS創英角ﾎﾟｯﾌﾟ体" pitchFamily="50" charset="-128"/>
            </a:rPr>
            <a:t>(1</a:t>
          </a:r>
          <a:r>
            <a:rPr kumimoji="1" lang="ja-JP" altLang="en-US" sz="1200">
              <a:solidFill>
                <a:srgbClr val="FF0000"/>
              </a:solidFill>
              <a:latin typeface="HGS創英角ﾎﾟｯﾌﾟ体" pitchFamily="50" charset="-128"/>
              <a:ea typeface="HGS創英角ﾎﾟｯﾌﾟ体" pitchFamily="50" charset="-128"/>
            </a:rPr>
            <a:t>日単位の取得日</a:t>
          </a:r>
          <a:r>
            <a:rPr kumimoji="1" lang="en-US" altLang="ja-JP" sz="1200">
              <a:solidFill>
                <a:srgbClr val="FF0000"/>
              </a:solidFill>
              <a:latin typeface="HGS創英角ﾎﾟｯﾌﾟ体" pitchFamily="50" charset="-128"/>
              <a:ea typeface="HGS創英角ﾎﾟｯﾌﾟ体" pitchFamily="50" charset="-128"/>
            </a:rPr>
            <a:t>)</a:t>
          </a: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aseline="0">
              <a:solidFill>
                <a:srgbClr val="FF0000"/>
              </a:solidFill>
              <a:latin typeface="HGS創英角ﾎﾟｯﾌﾟ体" pitchFamily="50" charset="-128"/>
              <a:ea typeface="HGS創英角ﾎﾟｯﾌﾟ体" pitchFamily="50" charset="-128"/>
            </a:rPr>
            <a:t>週休日、祝日を除いた日</a:t>
          </a:r>
          <a:endParaRPr kumimoji="1" lang="en-US" altLang="ja-JP" sz="1200">
            <a:solidFill>
              <a:srgbClr val="FF0000"/>
            </a:solidFill>
            <a:latin typeface="HGS創英角ﾎﾟｯﾌﾟ体" pitchFamily="50" charset="-128"/>
            <a:ea typeface="HGS創英角ﾎﾟｯﾌﾟ体" pitchFamily="50" charset="-128"/>
          </a:endParaRPr>
        </a:p>
      </xdr:txBody>
    </xdr:sp>
    <xdr:clientData/>
  </xdr:twoCellAnchor>
  <xdr:twoCellAnchor>
    <xdr:from>
      <xdr:col>22</xdr:col>
      <xdr:colOff>234951</xdr:colOff>
      <xdr:row>37</xdr:row>
      <xdr:rowOff>142875</xdr:rowOff>
    </xdr:from>
    <xdr:to>
      <xdr:col>44</xdr:col>
      <xdr:colOff>38101</xdr:colOff>
      <xdr:row>40</xdr:row>
      <xdr:rowOff>50800</xdr:rowOff>
    </xdr:to>
    <xdr:sp macro="" textlink="">
      <xdr:nvSpPr>
        <xdr:cNvPr id="13" name="角丸四角形吹き出し 58">
          <a:extLst>
            <a:ext uri="{FF2B5EF4-FFF2-40B4-BE49-F238E27FC236}">
              <a16:creationId xmlns:a16="http://schemas.microsoft.com/office/drawing/2014/main" xmlns="" id="{0AEC3837-9E51-4FA3-AB46-C1F72086C56E}"/>
            </a:ext>
          </a:extLst>
        </xdr:cNvPr>
        <xdr:cNvSpPr/>
      </xdr:nvSpPr>
      <xdr:spPr>
        <a:xfrm>
          <a:off x="5543551" y="10061575"/>
          <a:ext cx="1555750" cy="403225"/>
        </a:xfrm>
        <a:prstGeom prst="wedgeRoundRectCallout">
          <a:avLst>
            <a:gd name="adj1" fmla="val 16067"/>
            <a:gd name="adj2" fmla="val -83965"/>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lvl="0" algn="l">
            <a:lnSpc>
              <a:spcPts val="1400"/>
            </a:lnSpc>
          </a:pPr>
          <a:r>
            <a:rPr kumimoji="1" lang="ja-JP" altLang="en-US" sz="1200">
              <a:solidFill>
                <a:srgbClr val="FF0000"/>
              </a:solidFill>
              <a:latin typeface="HGS創英角ﾎﾟｯﾌﾟ体" pitchFamily="50" charset="-128"/>
              <a:ea typeface="HGS創英角ﾎﾟｯﾌﾟ体" pitchFamily="50" charset="-128"/>
            </a:rPr>
            <a:t>収受印を押印</a:t>
          </a:r>
          <a:endParaRPr kumimoji="1" lang="en-US" altLang="ja-JP" sz="1200">
            <a:solidFill>
              <a:srgbClr val="FF0000"/>
            </a:solidFill>
            <a:latin typeface="HGS創英角ﾎﾟｯﾌﾟ体" pitchFamily="50" charset="-128"/>
            <a:ea typeface="HGS創英角ﾎﾟｯﾌﾟ体" pitchFamily="50" charset="-128"/>
          </a:endParaRPr>
        </a:p>
      </xdr:txBody>
    </xdr:sp>
    <xdr:clientData/>
  </xdr:twoCellAnchor>
  <xdr:twoCellAnchor>
    <xdr:from>
      <xdr:col>23</xdr:col>
      <xdr:colOff>47625</xdr:colOff>
      <xdr:row>53</xdr:row>
      <xdr:rowOff>104775</xdr:rowOff>
    </xdr:from>
    <xdr:to>
      <xdr:col>44</xdr:col>
      <xdr:colOff>9524</xdr:colOff>
      <xdr:row>57</xdr:row>
      <xdr:rowOff>71438</xdr:rowOff>
    </xdr:to>
    <xdr:sp macro="" textlink="">
      <xdr:nvSpPr>
        <xdr:cNvPr id="14" name="角丸四角形吹き出し 59">
          <a:extLst>
            <a:ext uri="{FF2B5EF4-FFF2-40B4-BE49-F238E27FC236}">
              <a16:creationId xmlns:a16="http://schemas.microsoft.com/office/drawing/2014/main" xmlns="" id="{6A613134-7F18-427A-A5A6-C0490A0E1B53}"/>
            </a:ext>
          </a:extLst>
        </xdr:cNvPr>
        <xdr:cNvSpPr/>
      </xdr:nvSpPr>
      <xdr:spPr>
        <a:xfrm>
          <a:off x="5597525" y="12861925"/>
          <a:ext cx="1473199" cy="627063"/>
        </a:xfrm>
        <a:prstGeom prst="wedgeRoundRectCallout">
          <a:avLst>
            <a:gd name="adj1" fmla="val -106863"/>
            <a:gd name="adj2" fmla="val 66804"/>
            <a:gd name="adj3" fmla="val 16667"/>
          </a:avLst>
        </a:prstGeom>
        <a:solidFill>
          <a:sysClr val="window" lastClr="FFFFFF">
            <a:alpha val="90000"/>
          </a:sysClr>
        </a:solidFill>
        <a:ln>
          <a:solidFill>
            <a:srgbClr val="FF0000"/>
          </a:solidFill>
        </a:ln>
        <a:effectLst/>
      </xdr:spPr>
      <xdr:style>
        <a:lnRef idx="2">
          <a:schemeClr val="accent6"/>
        </a:lnRef>
        <a:fillRef idx="1">
          <a:schemeClr val="lt1"/>
        </a:fillRef>
        <a:effectRef idx="0">
          <a:schemeClr val="accent6"/>
        </a:effectRef>
        <a:fontRef idx="minor">
          <a:schemeClr val="dk1"/>
        </a:fontRef>
      </xdr:style>
      <xdr:txBody>
        <a:bodyPr vert="horz" wrap="square" lIns="0" tIns="0" rIns="0" bIns="0" rtlCol="0" anchor="ctr" anchorCtr="1">
          <a:noAutofit/>
        </a:bodyPr>
        <a:lstStyle/>
        <a:p>
          <a:pPr lvl="0" algn="l">
            <a:lnSpc>
              <a:spcPts val="1400"/>
            </a:lnSpc>
          </a:pPr>
          <a:r>
            <a:rPr kumimoji="1" lang="ja-JP" altLang="en-US" sz="1200">
              <a:solidFill>
                <a:srgbClr val="FF0000"/>
              </a:solidFill>
              <a:latin typeface="HGS創英角ﾎﾟｯﾌﾟ体" pitchFamily="50" charset="-128"/>
              <a:ea typeface="HGS創英角ﾎﾟｯﾌﾟ体" pitchFamily="50" charset="-128"/>
            </a:rPr>
            <a:t>当該月の現日数－週休日（土・日）</a:t>
          </a:r>
          <a:endParaRPr kumimoji="1" lang="en-US" altLang="ja-JP" sz="1200">
            <a:solidFill>
              <a:srgbClr val="FF0000"/>
            </a:solidFill>
            <a:latin typeface="HGS創英角ﾎﾟｯﾌﾟ体" pitchFamily="50" charset="-128"/>
            <a:ea typeface="HGS創英角ﾎﾟｯﾌﾟ体" pitchFamily="50" charset="-128"/>
          </a:endParaRPr>
        </a:p>
      </xdr:txBody>
    </xdr:sp>
    <xdr:clientData/>
  </xdr:twoCellAnchor>
  <xdr:twoCellAnchor>
    <xdr:from>
      <xdr:col>26</xdr:col>
      <xdr:colOff>11906</xdr:colOff>
      <xdr:row>17</xdr:row>
      <xdr:rowOff>19050</xdr:rowOff>
    </xdr:from>
    <xdr:to>
      <xdr:col>29</xdr:col>
      <xdr:colOff>0</xdr:colOff>
      <xdr:row>17</xdr:row>
      <xdr:rowOff>221456</xdr:rowOff>
    </xdr:to>
    <xdr:sp macro="" textlink="">
      <xdr:nvSpPr>
        <xdr:cNvPr id="15" name="円/楕円 38">
          <a:extLst>
            <a:ext uri="{FF2B5EF4-FFF2-40B4-BE49-F238E27FC236}">
              <a16:creationId xmlns:a16="http://schemas.microsoft.com/office/drawing/2014/main" xmlns="" id="{D631BA55-451D-4B56-9AB5-420EA56215D3}"/>
            </a:ext>
          </a:extLst>
        </xdr:cNvPr>
        <xdr:cNvSpPr/>
      </xdr:nvSpPr>
      <xdr:spPr>
        <a:xfrm>
          <a:off x="5930106" y="4248150"/>
          <a:ext cx="178594"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9526</xdr:colOff>
      <xdr:row>17</xdr:row>
      <xdr:rowOff>21431</xdr:rowOff>
    </xdr:from>
    <xdr:to>
      <xdr:col>32</xdr:col>
      <xdr:colOff>2382</xdr:colOff>
      <xdr:row>17</xdr:row>
      <xdr:rowOff>223837</xdr:rowOff>
    </xdr:to>
    <xdr:sp macro="" textlink="">
      <xdr:nvSpPr>
        <xdr:cNvPr id="16" name="円/楕円 38">
          <a:extLst>
            <a:ext uri="{FF2B5EF4-FFF2-40B4-BE49-F238E27FC236}">
              <a16:creationId xmlns:a16="http://schemas.microsoft.com/office/drawing/2014/main" xmlns="" id="{28B2F335-33BB-4208-A1F9-35E50BBAB6B4}"/>
            </a:ext>
          </a:extLst>
        </xdr:cNvPr>
        <xdr:cNvSpPr/>
      </xdr:nvSpPr>
      <xdr:spPr>
        <a:xfrm>
          <a:off x="6118226" y="4250531"/>
          <a:ext cx="183356"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2381</xdr:colOff>
      <xdr:row>17</xdr:row>
      <xdr:rowOff>33337</xdr:rowOff>
    </xdr:from>
    <xdr:to>
      <xdr:col>46</xdr:col>
      <xdr:colOff>57150</xdr:colOff>
      <xdr:row>17</xdr:row>
      <xdr:rowOff>235743</xdr:rowOff>
    </xdr:to>
    <xdr:sp macro="" textlink="">
      <xdr:nvSpPr>
        <xdr:cNvPr id="17" name="円/楕円 38">
          <a:extLst>
            <a:ext uri="{FF2B5EF4-FFF2-40B4-BE49-F238E27FC236}">
              <a16:creationId xmlns:a16="http://schemas.microsoft.com/office/drawing/2014/main" xmlns="" id="{71C3541A-4BDB-4E71-B5B7-964E6775A29A}"/>
            </a:ext>
          </a:extLst>
        </xdr:cNvPr>
        <xdr:cNvSpPr/>
      </xdr:nvSpPr>
      <xdr:spPr>
        <a:xfrm>
          <a:off x="7063581" y="4262437"/>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59531</xdr:colOff>
      <xdr:row>18</xdr:row>
      <xdr:rowOff>0</xdr:rowOff>
    </xdr:from>
    <xdr:to>
      <xdr:col>31</xdr:col>
      <xdr:colOff>47625</xdr:colOff>
      <xdr:row>18</xdr:row>
      <xdr:rowOff>202406</xdr:rowOff>
    </xdr:to>
    <xdr:sp macro="" textlink="">
      <xdr:nvSpPr>
        <xdr:cNvPr id="18" name="円/楕円 38">
          <a:extLst>
            <a:ext uri="{FF2B5EF4-FFF2-40B4-BE49-F238E27FC236}">
              <a16:creationId xmlns:a16="http://schemas.microsoft.com/office/drawing/2014/main" xmlns="" id="{8C8CD8F1-1781-4BEC-899B-64FF08699637}"/>
            </a:ext>
          </a:extLst>
        </xdr:cNvPr>
        <xdr:cNvSpPr/>
      </xdr:nvSpPr>
      <xdr:spPr>
        <a:xfrm>
          <a:off x="6104731" y="4483100"/>
          <a:ext cx="178594"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1</xdr:colOff>
      <xdr:row>17</xdr:row>
      <xdr:rowOff>40481</xdr:rowOff>
    </xdr:from>
    <xdr:to>
      <xdr:col>43</xdr:col>
      <xdr:colOff>59532</xdr:colOff>
      <xdr:row>17</xdr:row>
      <xdr:rowOff>242887</xdr:rowOff>
    </xdr:to>
    <xdr:sp macro="" textlink="">
      <xdr:nvSpPr>
        <xdr:cNvPr id="19" name="円/楕円 38">
          <a:extLst>
            <a:ext uri="{FF2B5EF4-FFF2-40B4-BE49-F238E27FC236}">
              <a16:creationId xmlns:a16="http://schemas.microsoft.com/office/drawing/2014/main" xmlns="" id="{D55DAEC7-B0D2-4FE2-92DD-ED7E16DE6E4A}"/>
            </a:ext>
          </a:extLst>
        </xdr:cNvPr>
        <xdr:cNvSpPr/>
      </xdr:nvSpPr>
      <xdr:spPr>
        <a:xfrm>
          <a:off x="6870701" y="4269581"/>
          <a:ext cx="186531"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9526</xdr:colOff>
      <xdr:row>18</xdr:row>
      <xdr:rowOff>11906</xdr:rowOff>
    </xdr:from>
    <xdr:to>
      <xdr:col>35</xdr:col>
      <xdr:colOff>2382</xdr:colOff>
      <xdr:row>18</xdr:row>
      <xdr:rowOff>214312</xdr:rowOff>
    </xdr:to>
    <xdr:sp macro="" textlink="">
      <xdr:nvSpPr>
        <xdr:cNvPr id="20" name="円/楕円 38">
          <a:extLst>
            <a:ext uri="{FF2B5EF4-FFF2-40B4-BE49-F238E27FC236}">
              <a16:creationId xmlns:a16="http://schemas.microsoft.com/office/drawing/2014/main" xmlns="" id="{448F8479-3CA5-4754-956F-584565FA3206}"/>
            </a:ext>
          </a:extLst>
        </xdr:cNvPr>
        <xdr:cNvSpPr/>
      </xdr:nvSpPr>
      <xdr:spPr>
        <a:xfrm>
          <a:off x="6308726" y="4495006"/>
          <a:ext cx="183356"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0</xdr:colOff>
      <xdr:row>18</xdr:row>
      <xdr:rowOff>4763</xdr:rowOff>
    </xdr:from>
    <xdr:to>
      <xdr:col>28</xdr:col>
      <xdr:colOff>59531</xdr:colOff>
      <xdr:row>18</xdr:row>
      <xdr:rowOff>207169</xdr:rowOff>
    </xdr:to>
    <xdr:sp macro="" textlink="">
      <xdr:nvSpPr>
        <xdr:cNvPr id="21" name="円/楕円 38">
          <a:extLst>
            <a:ext uri="{FF2B5EF4-FFF2-40B4-BE49-F238E27FC236}">
              <a16:creationId xmlns:a16="http://schemas.microsoft.com/office/drawing/2014/main" xmlns="" id="{D55C3A4E-7D18-4995-9ADD-9DEB7807347F}"/>
            </a:ext>
          </a:extLst>
        </xdr:cNvPr>
        <xdr:cNvSpPr/>
      </xdr:nvSpPr>
      <xdr:spPr>
        <a:xfrm>
          <a:off x="5918200" y="4487863"/>
          <a:ext cx="186531"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21431</xdr:colOff>
      <xdr:row>18</xdr:row>
      <xdr:rowOff>4762</xdr:rowOff>
    </xdr:from>
    <xdr:to>
      <xdr:col>47</xdr:col>
      <xdr:colOff>9525</xdr:colOff>
      <xdr:row>18</xdr:row>
      <xdr:rowOff>207168</xdr:rowOff>
    </xdr:to>
    <xdr:sp macro="" textlink="">
      <xdr:nvSpPr>
        <xdr:cNvPr id="22" name="円/楕円 38">
          <a:extLst>
            <a:ext uri="{FF2B5EF4-FFF2-40B4-BE49-F238E27FC236}">
              <a16:creationId xmlns:a16="http://schemas.microsoft.com/office/drawing/2014/main" xmlns="" id="{C33CAF7F-BD95-468E-ACC3-E9D2F58364BC}"/>
            </a:ext>
          </a:extLst>
        </xdr:cNvPr>
        <xdr:cNvSpPr/>
      </xdr:nvSpPr>
      <xdr:spPr>
        <a:xfrm>
          <a:off x="7082631" y="4487862"/>
          <a:ext cx="178594"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11906</xdr:colOff>
      <xdr:row>19</xdr:row>
      <xdr:rowOff>19050</xdr:rowOff>
    </xdr:from>
    <xdr:to>
      <xdr:col>29</xdr:col>
      <xdr:colOff>0</xdr:colOff>
      <xdr:row>19</xdr:row>
      <xdr:rowOff>221456</xdr:rowOff>
    </xdr:to>
    <xdr:sp macro="" textlink="">
      <xdr:nvSpPr>
        <xdr:cNvPr id="23" name="円/楕円 38">
          <a:extLst>
            <a:ext uri="{FF2B5EF4-FFF2-40B4-BE49-F238E27FC236}">
              <a16:creationId xmlns:a16="http://schemas.microsoft.com/office/drawing/2014/main" xmlns="" id="{0A7F50A3-94DA-4CEB-B6EC-DA6D46E137A5}"/>
            </a:ext>
          </a:extLst>
        </xdr:cNvPr>
        <xdr:cNvSpPr/>
      </xdr:nvSpPr>
      <xdr:spPr>
        <a:xfrm>
          <a:off x="5930106" y="4756150"/>
          <a:ext cx="178594"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9526</xdr:colOff>
      <xdr:row>19</xdr:row>
      <xdr:rowOff>30956</xdr:rowOff>
    </xdr:from>
    <xdr:to>
      <xdr:col>35</xdr:col>
      <xdr:colOff>2382</xdr:colOff>
      <xdr:row>19</xdr:row>
      <xdr:rowOff>233362</xdr:rowOff>
    </xdr:to>
    <xdr:sp macro="" textlink="">
      <xdr:nvSpPr>
        <xdr:cNvPr id="24" name="円/楕円 38">
          <a:extLst>
            <a:ext uri="{FF2B5EF4-FFF2-40B4-BE49-F238E27FC236}">
              <a16:creationId xmlns:a16="http://schemas.microsoft.com/office/drawing/2014/main" xmlns="" id="{8F1F0A01-FE28-4FC5-A63C-490BD4A00EA1}"/>
            </a:ext>
          </a:extLst>
        </xdr:cNvPr>
        <xdr:cNvSpPr/>
      </xdr:nvSpPr>
      <xdr:spPr>
        <a:xfrm>
          <a:off x="6308726" y="4768056"/>
          <a:ext cx="183356"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57151</xdr:colOff>
      <xdr:row>18</xdr:row>
      <xdr:rowOff>11906</xdr:rowOff>
    </xdr:from>
    <xdr:to>
      <xdr:col>43</xdr:col>
      <xdr:colOff>50007</xdr:colOff>
      <xdr:row>18</xdr:row>
      <xdr:rowOff>214312</xdr:rowOff>
    </xdr:to>
    <xdr:sp macro="" textlink="">
      <xdr:nvSpPr>
        <xdr:cNvPr id="25" name="円/楕円 38">
          <a:extLst>
            <a:ext uri="{FF2B5EF4-FFF2-40B4-BE49-F238E27FC236}">
              <a16:creationId xmlns:a16="http://schemas.microsoft.com/office/drawing/2014/main" xmlns="" id="{C576D849-7572-45C7-905D-8F20C29693B6}"/>
            </a:ext>
          </a:extLst>
        </xdr:cNvPr>
        <xdr:cNvSpPr/>
      </xdr:nvSpPr>
      <xdr:spPr>
        <a:xfrm>
          <a:off x="6864351" y="4495006"/>
          <a:ext cx="183356"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0</xdr:colOff>
      <xdr:row>19</xdr:row>
      <xdr:rowOff>14288</xdr:rowOff>
    </xdr:from>
    <xdr:to>
      <xdr:col>31</xdr:col>
      <xdr:colOff>59531</xdr:colOff>
      <xdr:row>19</xdr:row>
      <xdr:rowOff>216694</xdr:rowOff>
    </xdr:to>
    <xdr:sp macro="" textlink="">
      <xdr:nvSpPr>
        <xdr:cNvPr id="26" name="円/楕円 38">
          <a:extLst>
            <a:ext uri="{FF2B5EF4-FFF2-40B4-BE49-F238E27FC236}">
              <a16:creationId xmlns:a16="http://schemas.microsoft.com/office/drawing/2014/main" xmlns="" id="{F345D43D-A8A4-4D47-8A9A-726BAB3D2E4F}"/>
            </a:ext>
          </a:extLst>
        </xdr:cNvPr>
        <xdr:cNvSpPr/>
      </xdr:nvSpPr>
      <xdr:spPr>
        <a:xfrm>
          <a:off x="6108700" y="4751388"/>
          <a:ext cx="186531"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2381</xdr:colOff>
      <xdr:row>19</xdr:row>
      <xdr:rowOff>9525</xdr:rowOff>
    </xdr:from>
    <xdr:to>
      <xdr:col>43</xdr:col>
      <xdr:colOff>57150</xdr:colOff>
      <xdr:row>19</xdr:row>
      <xdr:rowOff>211931</xdr:rowOff>
    </xdr:to>
    <xdr:sp macro="" textlink="">
      <xdr:nvSpPr>
        <xdr:cNvPr id="27" name="円/楕円 38">
          <a:extLst>
            <a:ext uri="{FF2B5EF4-FFF2-40B4-BE49-F238E27FC236}">
              <a16:creationId xmlns:a16="http://schemas.microsoft.com/office/drawing/2014/main" xmlns="" id="{03866145-F267-4FCB-90BC-2420F41A9F92}"/>
            </a:ext>
          </a:extLst>
        </xdr:cNvPr>
        <xdr:cNvSpPr/>
      </xdr:nvSpPr>
      <xdr:spPr>
        <a:xfrm>
          <a:off x="6873081" y="4746625"/>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0</xdr:colOff>
      <xdr:row>19</xdr:row>
      <xdr:rowOff>4763</xdr:rowOff>
    </xdr:from>
    <xdr:to>
      <xdr:col>46</xdr:col>
      <xdr:colOff>59531</xdr:colOff>
      <xdr:row>19</xdr:row>
      <xdr:rowOff>207169</xdr:rowOff>
    </xdr:to>
    <xdr:sp macro="" textlink="">
      <xdr:nvSpPr>
        <xdr:cNvPr id="28" name="円/楕円 38">
          <a:extLst>
            <a:ext uri="{FF2B5EF4-FFF2-40B4-BE49-F238E27FC236}">
              <a16:creationId xmlns:a16="http://schemas.microsoft.com/office/drawing/2014/main" xmlns="" id="{2F1A60B1-0AFD-45B7-9645-98B6401CAFBA}"/>
            </a:ext>
          </a:extLst>
        </xdr:cNvPr>
        <xdr:cNvSpPr/>
      </xdr:nvSpPr>
      <xdr:spPr>
        <a:xfrm>
          <a:off x="7061200" y="4741863"/>
          <a:ext cx="186531"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0</xdr:colOff>
      <xdr:row>20</xdr:row>
      <xdr:rowOff>0</xdr:rowOff>
    </xdr:from>
    <xdr:to>
      <xdr:col>28</xdr:col>
      <xdr:colOff>54769</xdr:colOff>
      <xdr:row>20</xdr:row>
      <xdr:rowOff>202406</xdr:rowOff>
    </xdr:to>
    <xdr:sp macro="" textlink="">
      <xdr:nvSpPr>
        <xdr:cNvPr id="29" name="円/楕円 38">
          <a:extLst>
            <a:ext uri="{FF2B5EF4-FFF2-40B4-BE49-F238E27FC236}">
              <a16:creationId xmlns:a16="http://schemas.microsoft.com/office/drawing/2014/main" xmlns="" id="{E5FFCD8D-82AA-4AD4-8B38-FBA08557834A}"/>
            </a:ext>
          </a:extLst>
        </xdr:cNvPr>
        <xdr:cNvSpPr/>
      </xdr:nvSpPr>
      <xdr:spPr>
        <a:xfrm>
          <a:off x="5918200" y="4991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0</xdr:colOff>
      <xdr:row>20</xdr:row>
      <xdr:rowOff>0</xdr:rowOff>
    </xdr:from>
    <xdr:to>
      <xdr:col>31</xdr:col>
      <xdr:colOff>54769</xdr:colOff>
      <xdr:row>20</xdr:row>
      <xdr:rowOff>202406</xdr:rowOff>
    </xdr:to>
    <xdr:sp macro="" textlink="">
      <xdr:nvSpPr>
        <xdr:cNvPr id="30" name="円/楕円 38">
          <a:extLst>
            <a:ext uri="{FF2B5EF4-FFF2-40B4-BE49-F238E27FC236}">
              <a16:creationId xmlns:a16="http://schemas.microsoft.com/office/drawing/2014/main" xmlns="" id="{01B41119-2829-4A97-A639-A0C47030F625}"/>
            </a:ext>
          </a:extLst>
        </xdr:cNvPr>
        <xdr:cNvSpPr/>
      </xdr:nvSpPr>
      <xdr:spPr>
        <a:xfrm>
          <a:off x="6108700" y="4991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0</xdr:colOff>
      <xdr:row>20</xdr:row>
      <xdr:rowOff>0</xdr:rowOff>
    </xdr:from>
    <xdr:to>
      <xdr:col>34</xdr:col>
      <xdr:colOff>54769</xdr:colOff>
      <xdr:row>20</xdr:row>
      <xdr:rowOff>202406</xdr:rowOff>
    </xdr:to>
    <xdr:sp macro="" textlink="">
      <xdr:nvSpPr>
        <xdr:cNvPr id="31" name="円/楕円 38">
          <a:extLst>
            <a:ext uri="{FF2B5EF4-FFF2-40B4-BE49-F238E27FC236}">
              <a16:creationId xmlns:a16="http://schemas.microsoft.com/office/drawing/2014/main" xmlns="" id="{C4393C8D-A791-47D1-91E6-D64FFA505C2B}"/>
            </a:ext>
          </a:extLst>
        </xdr:cNvPr>
        <xdr:cNvSpPr/>
      </xdr:nvSpPr>
      <xdr:spPr>
        <a:xfrm>
          <a:off x="6299200" y="4991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0</xdr:colOff>
      <xdr:row>20</xdr:row>
      <xdr:rowOff>0</xdr:rowOff>
    </xdr:from>
    <xdr:to>
      <xdr:col>43</xdr:col>
      <xdr:colOff>54769</xdr:colOff>
      <xdr:row>20</xdr:row>
      <xdr:rowOff>202406</xdr:rowOff>
    </xdr:to>
    <xdr:sp macro="" textlink="">
      <xdr:nvSpPr>
        <xdr:cNvPr id="32" name="円/楕円 38">
          <a:extLst>
            <a:ext uri="{FF2B5EF4-FFF2-40B4-BE49-F238E27FC236}">
              <a16:creationId xmlns:a16="http://schemas.microsoft.com/office/drawing/2014/main" xmlns="" id="{3F416D7A-10A2-4A6D-8E94-2CF4B782E340}"/>
            </a:ext>
          </a:extLst>
        </xdr:cNvPr>
        <xdr:cNvSpPr/>
      </xdr:nvSpPr>
      <xdr:spPr>
        <a:xfrm>
          <a:off x="6870700" y="4991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0</xdr:colOff>
      <xdr:row>20</xdr:row>
      <xdr:rowOff>0</xdr:rowOff>
    </xdr:from>
    <xdr:to>
      <xdr:col>46</xdr:col>
      <xdr:colOff>54769</xdr:colOff>
      <xdr:row>20</xdr:row>
      <xdr:rowOff>202406</xdr:rowOff>
    </xdr:to>
    <xdr:sp macro="" textlink="">
      <xdr:nvSpPr>
        <xdr:cNvPr id="33" name="円/楕円 38">
          <a:extLst>
            <a:ext uri="{FF2B5EF4-FFF2-40B4-BE49-F238E27FC236}">
              <a16:creationId xmlns:a16="http://schemas.microsoft.com/office/drawing/2014/main" xmlns="" id="{F90C7925-85B4-436E-AE0E-AD7CA672B313}"/>
            </a:ext>
          </a:extLst>
        </xdr:cNvPr>
        <xdr:cNvSpPr/>
      </xdr:nvSpPr>
      <xdr:spPr>
        <a:xfrm>
          <a:off x="7061200" y="4991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29</xdr:col>
      <xdr:colOff>0</xdr:colOff>
      <xdr:row>21</xdr:row>
      <xdr:rowOff>0</xdr:rowOff>
    </xdr:from>
    <xdr:to>
      <xdr:col>31</xdr:col>
      <xdr:colOff>54769</xdr:colOff>
      <xdr:row>21</xdr:row>
      <xdr:rowOff>202406</xdr:rowOff>
    </xdr:to>
    <xdr:sp macro="" textlink="">
      <xdr:nvSpPr>
        <xdr:cNvPr id="34" name="円/楕円 38">
          <a:extLst>
            <a:ext uri="{FF2B5EF4-FFF2-40B4-BE49-F238E27FC236}">
              <a16:creationId xmlns:a16="http://schemas.microsoft.com/office/drawing/2014/main" xmlns="" id="{C204529B-4B80-4E00-83CD-67D1D9F4DA1D}"/>
            </a:ext>
          </a:extLst>
        </xdr:cNvPr>
        <xdr:cNvSpPr/>
      </xdr:nvSpPr>
      <xdr:spPr>
        <a:xfrm>
          <a:off x="6108700" y="5245100"/>
          <a:ext cx="181769" cy="202406"/>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12700</xdr:colOff>
      <xdr:row>32</xdr:row>
      <xdr:rowOff>95250</xdr:rowOff>
    </xdr:from>
    <xdr:to>
      <xdr:col>47</xdr:col>
      <xdr:colOff>38100</xdr:colOff>
      <xdr:row>36</xdr:row>
      <xdr:rowOff>234950</xdr:rowOff>
    </xdr:to>
    <xdr:sp macro="" textlink="">
      <xdr:nvSpPr>
        <xdr:cNvPr id="35" name="楕円 34">
          <a:extLst>
            <a:ext uri="{FF2B5EF4-FFF2-40B4-BE49-F238E27FC236}">
              <a16:creationId xmlns:a16="http://schemas.microsoft.com/office/drawing/2014/main" xmlns="" id="{03CEA802-944E-4C00-A42E-7281CB4B6E4D}"/>
            </a:ext>
          </a:extLst>
        </xdr:cNvPr>
        <xdr:cNvSpPr/>
      </xdr:nvSpPr>
      <xdr:spPr>
        <a:xfrm>
          <a:off x="5803900" y="8280400"/>
          <a:ext cx="1485900" cy="16192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rgbClr val="0070C0"/>
              </a:solidFill>
            </a:rPr>
            <a:t>ぐんま高校</a:t>
          </a:r>
          <a:endParaRPr kumimoji="1" lang="en-US" altLang="ja-JP" sz="1400">
            <a:solidFill>
              <a:srgbClr val="0070C0"/>
            </a:solidFill>
          </a:endParaRPr>
        </a:p>
        <a:p>
          <a:pPr algn="ctr"/>
          <a:r>
            <a:rPr kumimoji="1" lang="en-US" altLang="ja-JP" sz="1400">
              <a:solidFill>
                <a:srgbClr val="0070C0"/>
              </a:solidFill>
            </a:rPr>
            <a:t>R3.4.30</a:t>
          </a:r>
        </a:p>
        <a:p>
          <a:pPr algn="l"/>
          <a:r>
            <a:rPr kumimoji="1" lang="ja-JP" altLang="en-US" sz="1400" baseline="0">
              <a:solidFill>
                <a:srgbClr val="0070C0"/>
              </a:solidFill>
            </a:rPr>
            <a:t>  </a:t>
          </a:r>
          <a:r>
            <a:rPr kumimoji="1" lang="ja-JP" altLang="en-US" sz="1400">
              <a:solidFill>
                <a:srgbClr val="0070C0"/>
              </a:solidFill>
            </a:rPr>
            <a:t>収　　　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99"/>
  <sheetViews>
    <sheetView showGridLines="0" topLeftCell="A25" zoomScaleNormal="100" zoomScaleSheetLayoutView="70" workbookViewId="0">
      <selection activeCell="C32" sqref="C32:H32"/>
    </sheetView>
  </sheetViews>
  <sheetFormatPr defaultColWidth="9" defaultRowHeight="13"/>
  <cols>
    <col min="1" max="24" width="3.453125" style="2" customWidth="1"/>
    <col min="25" max="48" width="0.90625" style="2" customWidth="1"/>
    <col min="49" max="49" width="2" style="2" customWidth="1"/>
    <col min="50" max="55" width="3.453125" style="2" customWidth="1"/>
    <col min="56" max="16384" width="9" style="2"/>
  </cols>
  <sheetData>
    <row r="1" spans="1:54" ht="26.25" customHeight="1">
      <c r="A1" s="1" t="s">
        <v>0</v>
      </c>
    </row>
    <row r="2" spans="1:54" ht="28.5" customHeight="1" thickBot="1">
      <c r="A2" s="156" t="s">
        <v>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27"/>
      <c r="AQ2" s="127"/>
      <c r="AR2" s="127"/>
      <c r="AS2" s="127"/>
      <c r="AT2" s="127"/>
      <c r="AU2" s="127"/>
    </row>
    <row r="3" spans="1:54">
      <c r="A3" s="158" t="s">
        <v>2</v>
      </c>
      <c r="B3" s="159"/>
      <c r="C3" s="159"/>
      <c r="D3" s="159"/>
      <c r="E3" s="159"/>
      <c r="F3" s="160"/>
      <c r="G3" s="158" t="s">
        <v>3</v>
      </c>
      <c r="H3" s="159"/>
      <c r="I3" s="159"/>
      <c r="J3" s="159"/>
      <c r="K3" s="159"/>
      <c r="L3" s="159"/>
      <c r="M3" s="159"/>
      <c r="N3" s="161" t="s">
        <v>4</v>
      </c>
      <c r="O3" s="162"/>
      <c r="P3" s="162"/>
      <c r="Q3" s="162"/>
      <c r="R3" s="162"/>
      <c r="S3" s="162"/>
      <c r="T3" s="163"/>
      <c r="U3" s="3" t="s">
        <v>5</v>
      </c>
      <c r="V3" s="4"/>
      <c r="W3" s="5"/>
      <c r="X3" s="6"/>
      <c r="Y3" s="164" t="s">
        <v>5</v>
      </c>
      <c r="Z3" s="165"/>
      <c r="AA3" s="165"/>
      <c r="AB3" s="165"/>
      <c r="AC3" s="165"/>
      <c r="AD3" s="165"/>
      <c r="AE3" s="165"/>
      <c r="AF3" s="165"/>
      <c r="AG3" s="165"/>
      <c r="AH3" s="165"/>
      <c r="AI3" s="165"/>
      <c r="AJ3" s="165"/>
      <c r="AK3" s="165"/>
      <c r="AL3" s="165"/>
      <c r="AM3" s="165"/>
      <c r="AN3" s="165"/>
      <c r="AO3" s="165"/>
      <c r="AP3" s="165"/>
      <c r="AQ3" s="165"/>
      <c r="AR3" s="165"/>
      <c r="AS3" s="165"/>
      <c r="AT3" s="165"/>
      <c r="AU3" s="165"/>
      <c r="AV3" s="166"/>
      <c r="AW3" s="6"/>
      <c r="AX3" s="6"/>
      <c r="AY3" s="6"/>
    </row>
    <row r="4" spans="1:54">
      <c r="A4" s="167" t="s">
        <v>6</v>
      </c>
      <c r="B4" s="168"/>
      <c r="C4" s="168"/>
      <c r="D4" s="168"/>
      <c r="E4" s="168"/>
      <c r="F4" s="169"/>
      <c r="G4" s="167" t="s">
        <v>7</v>
      </c>
      <c r="H4" s="168"/>
      <c r="I4" s="168"/>
      <c r="J4" s="168"/>
      <c r="K4" s="168"/>
      <c r="L4" s="168"/>
      <c r="M4" s="168"/>
      <c r="N4" s="7" t="s">
        <v>8</v>
      </c>
      <c r="O4" s="170" t="s">
        <v>9</v>
      </c>
      <c r="P4" s="171"/>
      <c r="Q4" s="172" t="s">
        <v>10</v>
      </c>
      <c r="R4" s="173"/>
      <c r="S4" s="174" t="s">
        <v>11</v>
      </c>
      <c r="T4" s="169"/>
      <c r="U4" s="143" t="s">
        <v>12</v>
      </c>
      <c r="V4" s="144"/>
      <c r="W4" s="145"/>
      <c r="X4" s="6"/>
      <c r="Y4" s="143" t="s">
        <v>13</v>
      </c>
      <c r="Z4" s="144"/>
      <c r="AA4" s="144"/>
      <c r="AB4" s="144"/>
      <c r="AC4" s="144"/>
      <c r="AD4" s="144"/>
      <c r="AE4" s="144"/>
      <c r="AF4" s="144"/>
      <c r="AG4" s="144"/>
      <c r="AH4" s="144"/>
      <c r="AI4" s="144"/>
      <c r="AJ4" s="144"/>
      <c r="AK4" s="144"/>
      <c r="AL4" s="144"/>
      <c r="AM4" s="144"/>
      <c r="AN4" s="144"/>
      <c r="AO4" s="144"/>
      <c r="AP4" s="144"/>
      <c r="AQ4" s="144"/>
      <c r="AR4" s="144"/>
      <c r="AS4" s="144"/>
      <c r="AT4" s="144"/>
      <c r="AU4" s="144"/>
      <c r="AV4" s="145"/>
      <c r="AW4" s="6"/>
      <c r="AX4" s="6"/>
      <c r="AY4" s="6"/>
    </row>
    <row r="5" spans="1:54" ht="22.5" customHeight="1">
      <c r="A5" s="8"/>
      <c r="B5" s="9"/>
      <c r="C5" s="9"/>
      <c r="D5" s="9"/>
      <c r="E5" s="9"/>
      <c r="F5" s="10"/>
      <c r="G5" s="8"/>
      <c r="H5" s="9"/>
      <c r="I5" s="9"/>
      <c r="J5" s="9"/>
      <c r="K5" s="9"/>
      <c r="L5" s="9"/>
      <c r="M5" s="9"/>
      <c r="N5" s="178">
        <v>5</v>
      </c>
      <c r="O5" s="179"/>
      <c r="P5" s="181"/>
      <c r="Q5" s="183"/>
      <c r="R5" s="184"/>
      <c r="S5" s="186"/>
      <c r="T5" s="187"/>
      <c r="U5" s="150"/>
      <c r="V5" s="146"/>
      <c r="W5" s="148"/>
      <c r="X5" s="6"/>
      <c r="Y5" s="150"/>
      <c r="Z5" s="151"/>
      <c r="AA5" s="151"/>
      <c r="AB5" s="152"/>
      <c r="AC5" s="146"/>
      <c r="AD5" s="146"/>
      <c r="AE5" s="146"/>
      <c r="AF5" s="146"/>
      <c r="AG5" s="146"/>
      <c r="AH5" s="146"/>
      <c r="AI5" s="146"/>
      <c r="AJ5" s="146"/>
      <c r="AK5" s="146"/>
      <c r="AL5" s="146"/>
      <c r="AM5" s="146"/>
      <c r="AN5" s="146"/>
      <c r="AO5" s="146"/>
      <c r="AP5" s="146"/>
      <c r="AQ5" s="146"/>
      <c r="AR5" s="146"/>
      <c r="AS5" s="151"/>
      <c r="AT5" s="151"/>
      <c r="AU5" s="151"/>
      <c r="AV5" s="148"/>
      <c r="AW5" s="6"/>
      <c r="AX5" s="6"/>
      <c r="AY5" s="6"/>
    </row>
    <row r="6" spans="1:54" ht="25.5" customHeight="1" thickBot="1">
      <c r="A6" s="175"/>
      <c r="B6" s="176"/>
      <c r="C6" s="176"/>
      <c r="D6" s="176"/>
      <c r="E6" s="176"/>
      <c r="F6" s="177"/>
      <c r="G6" s="175"/>
      <c r="H6" s="176"/>
      <c r="I6" s="176"/>
      <c r="J6" s="176"/>
      <c r="K6" s="176"/>
      <c r="L6" s="176"/>
      <c r="M6" s="176"/>
      <c r="N6" s="153"/>
      <c r="O6" s="180"/>
      <c r="P6" s="182"/>
      <c r="Q6" s="180"/>
      <c r="R6" s="182"/>
      <c r="S6" s="180"/>
      <c r="T6" s="188"/>
      <c r="U6" s="153"/>
      <c r="V6" s="147"/>
      <c r="W6" s="149"/>
      <c r="X6" s="6"/>
      <c r="Y6" s="153"/>
      <c r="Z6" s="154"/>
      <c r="AA6" s="154"/>
      <c r="AB6" s="155"/>
      <c r="AC6" s="147"/>
      <c r="AD6" s="147"/>
      <c r="AE6" s="147"/>
      <c r="AF6" s="147"/>
      <c r="AG6" s="147"/>
      <c r="AH6" s="147"/>
      <c r="AI6" s="147"/>
      <c r="AJ6" s="147"/>
      <c r="AK6" s="147"/>
      <c r="AL6" s="147"/>
      <c r="AM6" s="147"/>
      <c r="AN6" s="147"/>
      <c r="AO6" s="147"/>
      <c r="AP6" s="147"/>
      <c r="AQ6" s="147"/>
      <c r="AR6" s="147"/>
      <c r="AS6" s="154"/>
      <c r="AT6" s="154"/>
      <c r="AU6" s="154"/>
      <c r="AV6" s="149"/>
      <c r="AW6" s="6"/>
      <c r="AX6" s="6"/>
      <c r="AY6" s="6"/>
    </row>
    <row r="7" spans="1:54" ht="6.75" customHeight="1" thickBot="1">
      <c r="A7" s="4"/>
      <c r="B7" s="4"/>
      <c r="C7" s="4"/>
      <c r="D7" s="4"/>
      <c r="E7" s="4"/>
      <c r="F7" s="4"/>
      <c r="G7" s="4"/>
      <c r="H7" s="4"/>
      <c r="I7" s="4"/>
      <c r="J7" s="4"/>
      <c r="K7" s="4"/>
      <c r="L7" s="4"/>
      <c r="M7" s="4"/>
      <c r="N7" s="4"/>
      <c r="O7" s="4"/>
      <c r="P7" s="4"/>
      <c r="Q7" s="4"/>
      <c r="R7" s="4"/>
      <c r="S7" s="4"/>
      <c r="T7" s="4"/>
      <c r="U7" s="130"/>
      <c r="V7" s="130"/>
      <c r="W7" s="130"/>
      <c r="X7" s="11"/>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c r="A8" s="189" t="s">
        <v>14</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1"/>
    </row>
    <row r="9" spans="1:54">
      <c r="A9" s="205" t="s">
        <v>127</v>
      </c>
      <c r="B9" s="144"/>
      <c r="C9" s="144"/>
      <c r="D9" s="144"/>
      <c r="E9" s="144"/>
      <c r="F9" s="185" t="s">
        <v>126</v>
      </c>
      <c r="G9" s="144"/>
      <c r="H9" s="144"/>
      <c r="I9" s="144"/>
      <c r="J9" s="144"/>
      <c r="K9" s="185" t="s">
        <v>15</v>
      </c>
      <c r="L9" s="144"/>
      <c r="M9" s="144"/>
      <c r="N9" s="144"/>
      <c r="O9" s="144"/>
      <c r="P9" s="192" t="s">
        <v>128</v>
      </c>
      <c r="Q9" s="192"/>
      <c r="R9" s="192"/>
      <c r="S9" s="192"/>
      <c r="T9" s="193"/>
      <c r="U9" s="193" t="s">
        <v>16</v>
      </c>
      <c r="V9" s="194"/>
      <c r="W9" s="194"/>
      <c r="X9" s="195"/>
      <c r="Y9" s="130"/>
      <c r="Z9" s="194" t="s">
        <v>17</v>
      </c>
      <c r="AA9" s="194"/>
      <c r="AB9" s="194"/>
      <c r="AC9" s="194"/>
      <c r="AD9" s="194"/>
      <c r="AE9" s="194"/>
      <c r="AF9" s="194"/>
      <c r="AG9" s="194"/>
      <c r="AH9" s="194"/>
      <c r="AI9" s="194"/>
      <c r="AJ9" s="194"/>
      <c r="AK9" s="194"/>
      <c r="AL9" s="194"/>
      <c r="AM9" s="194"/>
      <c r="AN9" s="194"/>
      <c r="AO9" s="194"/>
      <c r="AP9" s="194"/>
      <c r="AQ9" s="194"/>
      <c r="AR9" s="194"/>
      <c r="AS9" s="194"/>
      <c r="AT9" s="194"/>
      <c r="AU9" s="194"/>
      <c r="AV9" s="331"/>
    </row>
    <row r="10" spans="1:54" ht="31.5" customHeight="1" thickBot="1">
      <c r="A10" s="12"/>
      <c r="B10" s="13"/>
      <c r="C10" s="13"/>
      <c r="D10" s="13"/>
      <c r="E10" s="14"/>
      <c r="F10" s="15"/>
      <c r="G10" s="16"/>
      <c r="H10" s="16"/>
      <c r="I10" s="16"/>
      <c r="J10" s="17"/>
      <c r="K10" s="15"/>
      <c r="L10" s="16"/>
      <c r="M10" s="16"/>
      <c r="N10" s="16"/>
      <c r="O10" s="17"/>
      <c r="P10" s="18"/>
      <c r="Q10" s="13"/>
      <c r="R10" s="13"/>
      <c r="S10" s="13"/>
      <c r="T10" s="19"/>
      <c r="U10" s="141"/>
      <c r="V10" s="142"/>
      <c r="W10" s="142"/>
      <c r="X10" s="20"/>
      <c r="Y10" s="324"/>
      <c r="Z10" s="324"/>
      <c r="AA10" s="324"/>
      <c r="AB10" s="325"/>
      <c r="AC10" s="326"/>
      <c r="AD10" s="326"/>
      <c r="AE10" s="326"/>
      <c r="AF10" s="326"/>
      <c r="AG10" s="326"/>
      <c r="AH10" s="326"/>
      <c r="AI10" s="326"/>
      <c r="AJ10" s="326"/>
      <c r="AK10" s="327"/>
      <c r="AL10" s="327"/>
      <c r="AM10" s="327"/>
      <c r="AN10" s="327"/>
      <c r="AO10" s="327"/>
      <c r="AP10" s="327"/>
      <c r="AQ10" s="327"/>
      <c r="AR10" s="327"/>
      <c r="AS10" s="328"/>
      <c r="AT10" s="329"/>
      <c r="AU10" s="329"/>
      <c r="AV10" s="330"/>
    </row>
    <row r="11" spans="1:54" ht="5.25" customHeight="1">
      <c r="A11" s="131"/>
      <c r="B11" s="131"/>
      <c r="C11" s="131"/>
      <c r="D11" s="131"/>
      <c r="E11" s="131"/>
      <c r="F11" s="131"/>
      <c r="G11" s="131"/>
      <c r="H11" s="131"/>
      <c r="I11" s="131"/>
      <c r="J11" s="131"/>
      <c r="K11" s="131"/>
      <c r="L11" s="131"/>
      <c r="M11" s="131"/>
      <c r="N11" s="131"/>
      <c r="O11" s="131"/>
      <c r="P11" s="130"/>
      <c r="Q11" s="130"/>
      <c r="R11" s="130"/>
      <c r="S11" s="130"/>
      <c r="T11" s="130"/>
      <c r="U11" s="130"/>
      <c r="V11" s="130"/>
      <c r="W11" s="130"/>
      <c r="X11" s="130"/>
      <c r="Y11" s="130"/>
      <c r="Z11" s="130"/>
      <c r="AA11" s="130"/>
      <c r="AB11" s="130"/>
      <c r="AC11" s="130"/>
      <c r="AD11" s="130"/>
      <c r="AE11" s="130"/>
      <c r="AF11" s="130"/>
      <c r="AG11" s="132"/>
      <c r="AH11" s="132"/>
      <c r="AI11" s="132"/>
      <c r="AJ11" s="132"/>
      <c r="AK11" s="132"/>
      <c r="AL11" s="132"/>
      <c r="AM11" s="132"/>
      <c r="AN11" s="132"/>
      <c r="AO11" s="132"/>
      <c r="AP11" s="132"/>
      <c r="AQ11" s="132"/>
      <c r="AR11" s="132"/>
      <c r="AS11" s="132"/>
      <c r="AT11" s="132"/>
      <c r="AU11" s="132"/>
    </row>
    <row r="12" spans="1:54" ht="27" customHeight="1">
      <c r="A12" s="170" t="s">
        <v>18</v>
      </c>
      <c r="B12" s="196"/>
      <c r="C12" s="196"/>
      <c r="D12" s="196"/>
      <c r="E12" s="170" t="s">
        <v>19</v>
      </c>
      <c r="F12" s="171"/>
      <c r="G12" s="197"/>
      <c r="H12" s="198"/>
      <c r="I12" s="198"/>
      <c r="J12" s="198"/>
      <c r="K12" s="198"/>
      <c r="L12" s="199"/>
      <c r="M12" s="170" t="s">
        <v>20</v>
      </c>
      <c r="N12" s="171"/>
      <c r="O12" s="197"/>
      <c r="P12" s="198"/>
      <c r="Q12" s="198"/>
      <c r="R12" s="206" t="s">
        <v>21</v>
      </c>
      <c r="S12" s="206"/>
      <c r="T12" s="197"/>
      <c r="U12" s="198"/>
      <c r="V12" s="21" t="s">
        <v>22</v>
      </c>
      <c r="W12" s="197" t="s">
        <v>23</v>
      </c>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9"/>
    </row>
    <row r="13" spans="1:54" ht="27" customHeight="1">
      <c r="A13" s="207" t="s">
        <v>24</v>
      </c>
      <c r="B13" s="208"/>
      <c r="C13" s="208"/>
      <c r="D13" s="209"/>
      <c r="E13" s="210"/>
      <c r="F13" s="211"/>
      <c r="G13" s="211"/>
      <c r="H13" s="211"/>
      <c r="I13" s="211"/>
      <c r="J13" s="211"/>
      <c r="K13" s="211"/>
      <c r="L13" s="211"/>
      <c r="M13" s="211"/>
      <c r="N13" s="211"/>
      <c r="O13" s="211"/>
      <c r="P13" s="212"/>
      <c r="Q13" s="207" t="s">
        <v>26</v>
      </c>
      <c r="R13" s="208"/>
      <c r="S13" s="208"/>
      <c r="T13" s="209"/>
      <c r="U13" s="213" t="s">
        <v>27</v>
      </c>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5"/>
    </row>
    <row r="14" spans="1:54" ht="27" customHeight="1">
      <c r="A14" s="193" t="s">
        <v>28</v>
      </c>
      <c r="B14" s="194"/>
      <c r="C14" s="194"/>
      <c r="D14" s="195"/>
      <c r="E14" s="22"/>
      <c r="F14" s="23" t="s">
        <v>29</v>
      </c>
      <c r="G14" s="216"/>
      <c r="H14" s="216"/>
      <c r="I14" s="23" t="s">
        <v>30</v>
      </c>
      <c r="J14" s="23"/>
      <c r="K14" s="116" t="s">
        <v>80</v>
      </c>
      <c r="L14" s="340"/>
      <c r="M14" s="340"/>
      <c r="N14" s="340"/>
      <c r="O14" s="23" t="s">
        <v>31</v>
      </c>
      <c r="P14" s="24"/>
      <c r="Q14" s="193" t="s">
        <v>32</v>
      </c>
      <c r="R14" s="194"/>
      <c r="S14" s="194"/>
      <c r="T14" s="195"/>
      <c r="U14" s="336"/>
      <c r="V14" s="337"/>
      <c r="W14" s="337"/>
      <c r="X14" s="337"/>
      <c r="Y14" s="337"/>
      <c r="Z14" s="338" t="s">
        <v>33</v>
      </c>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9"/>
    </row>
    <row r="15" spans="1:54" ht="27" customHeight="1">
      <c r="A15" s="170" t="s">
        <v>34</v>
      </c>
      <c r="B15" s="196"/>
      <c r="C15" s="196"/>
      <c r="D15" s="171"/>
      <c r="E15" s="197" t="s">
        <v>142</v>
      </c>
      <c r="F15" s="198"/>
      <c r="G15" s="198"/>
      <c r="H15" s="198"/>
      <c r="I15" s="198"/>
      <c r="J15" s="198"/>
      <c r="K15" s="198" t="s">
        <v>35</v>
      </c>
      <c r="L15" s="198"/>
      <c r="M15" s="198" t="s">
        <v>142</v>
      </c>
      <c r="N15" s="198"/>
      <c r="O15" s="198"/>
      <c r="P15" s="198"/>
      <c r="Q15" s="198"/>
      <c r="R15" s="198"/>
      <c r="S15" s="198" t="s">
        <v>36</v>
      </c>
      <c r="T15" s="198"/>
      <c r="U15" s="25"/>
      <c r="V15" s="198" t="s">
        <v>37</v>
      </c>
      <c r="W15" s="199"/>
      <c r="X15" s="200" t="s">
        <v>38</v>
      </c>
      <c r="Y15" s="26"/>
      <c r="Z15" s="27"/>
      <c r="AA15" s="204"/>
      <c r="AB15" s="204"/>
      <c r="AC15" s="204"/>
      <c r="AD15" s="335" t="s">
        <v>39</v>
      </c>
      <c r="AE15" s="335"/>
      <c r="AF15" s="335"/>
      <c r="AG15" s="332"/>
      <c r="AH15" s="332"/>
      <c r="AI15" s="332"/>
      <c r="AJ15" s="332"/>
      <c r="AK15" s="333" t="s">
        <v>40</v>
      </c>
      <c r="AL15" s="333"/>
      <c r="AM15" s="333"/>
      <c r="AN15" s="333"/>
      <c r="AO15" s="333"/>
      <c r="AP15" s="333"/>
      <c r="AQ15" s="333"/>
      <c r="AR15" s="333"/>
      <c r="AS15" s="333"/>
      <c r="AT15" s="333"/>
      <c r="AU15" s="333"/>
      <c r="AV15" s="334"/>
    </row>
    <row r="16" spans="1:54" ht="7.5" customHeight="1">
      <c r="A16" s="200" t="s">
        <v>41</v>
      </c>
      <c r="B16" s="131"/>
      <c r="C16" s="131"/>
      <c r="D16" s="131"/>
      <c r="E16" s="131"/>
      <c r="F16" s="131"/>
      <c r="G16" s="131"/>
      <c r="H16" s="131"/>
      <c r="I16" s="131"/>
      <c r="J16" s="131"/>
      <c r="K16" s="131"/>
      <c r="L16" s="131"/>
      <c r="M16" s="131"/>
      <c r="N16" s="131"/>
      <c r="O16" s="131"/>
      <c r="P16" s="130"/>
      <c r="Q16" s="130"/>
      <c r="R16" s="130"/>
      <c r="S16" s="130"/>
      <c r="T16" s="130"/>
      <c r="U16" s="130"/>
      <c r="V16" s="130"/>
      <c r="W16" s="130"/>
      <c r="X16" s="201"/>
      <c r="Y16" s="28"/>
      <c r="Z16" s="29"/>
      <c r="AA16" s="29"/>
      <c r="AB16" s="29"/>
      <c r="AC16" s="29"/>
      <c r="AD16" s="29"/>
      <c r="AE16" s="29"/>
      <c r="AF16" s="29"/>
      <c r="AG16" s="30"/>
      <c r="AH16" s="30"/>
      <c r="AI16" s="30"/>
      <c r="AJ16" s="30"/>
      <c r="AK16" s="30"/>
      <c r="AL16" s="30"/>
      <c r="AM16" s="30"/>
      <c r="AN16" s="30"/>
      <c r="AO16" s="30"/>
      <c r="AP16" s="30"/>
      <c r="AQ16" s="30"/>
      <c r="AR16" s="30"/>
      <c r="AS16" s="30"/>
      <c r="AT16" s="30"/>
      <c r="AU16" s="30"/>
      <c r="AV16" s="31"/>
    </row>
    <row r="17" spans="1:54" ht="20.149999999999999" customHeight="1">
      <c r="A17" s="201"/>
      <c r="B17" s="32"/>
      <c r="C17" s="33" t="s">
        <v>42</v>
      </c>
      <c r="D17" s="33"/>
      <c r="E17" s="33"/>
      <c r="F17" s="33"/>
      <c r="G17" s="33"/>
      <c r="H17" s="33"/>
      <c r="I17" s="34"/>
      <c r="J17" s="131"/>
      <c r="K17" s="131"/>
      <c r="L17" s="131"/>
      <c r="M17" s="218" t="s">
        <v>43</v>
      </c>
      <c r="N17" s="218"/>
      <c r="O17" s="218"/>
      <c r="P17" s="218"/>
      <c r="Q17" s="218"/>
      <c r="R17" s="218"/>
      <c r="S17" s="218"/>
      <c r="T17" s="130"/>
      <c r="U17" s="130"/>
      <c r="V17" s="130"/>
      <c r="W17" s="130"/>
      <c r="X17" s="201"/>
      <c r="Y17" s="28"/>
      <c r="Z17" s="2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35"/>
      <c r="AW17" s="132"/>
    </row>
    <row r="18" spans="1:54" ht="20.149999999999999" customHeight="1">
      <c r="A18" s="201"/>
      <c r="B18" s="32"/>
      <c r="C18" s="219" t="str">
        <f>IF(U14="","",U14)</f>
        <v/>
      </c>
      <c r="D18" s="220"/>
      <c r="E18" s="220"/>
      <c r="F18" s="221" t="s">
        <v>44</v>
      </c>
      <c r="G18" s="221"/>
      <c r="H18" s="221"/>
      <c r="I18" s="32"/>
      <c r="J18" s="222" t="s">
        <v>73</v>
      </c>
      <c r="K18" s="222"/>
      <c r="L18" s="222"/>
      <c r="M18" s="223" t="str">
        <f>IF(ISERROR((ROUNDDOWN(ROUND((C18/22),-1)*0.67,0))),"",(ROUNDDOWN(ROUND((C18/22),-1)*0.67,0)))</f>
        <v/>
      </c>
      <c r="N18" s="223"/>
      <c r="O18" s="223"/>
      <c r="P18" s="223"/>
      <c r="Q18" s="223"/>
      <c r="R18" s="223"/>
      <c r="S18" s="223"/>
      <c r="T18" s="130" t="s">
        <v>45</v>
      </c>
      <c r="U18" s="130" t="s">
        <v>66</v>
      </c>
      <c r="V18" s="130"/>
      <c r="W18" s="130"/>
      <c r="X18" s="201"/>
      <c r="Y18" s="28"/>
      <c r="Z18" s="29"/>
      <c r="AA18" s="239">
        <v>1</v>
      </c>
      <c r="AB18" s="239"/>
      <c r="AC18" s="239"/>
      <c r="AD18" s="239">
        <v>2</v>
      </c>
      <c r="AE18" s="239"/>
      <c r="AF18" s="239"/>
      <c r="AG18" s="239">
        <v>3</v>
      </c>
      <c r="AH18" s="239"/>
      <c r="AI18" s="239"/>
      <c r="AJ18" s="239">
        <v>4</v>
      </c>
      <c r="AK18" s="239"/>
      <c r="AL18" s="239"/>
      <c r="AM18" s="239">
        <v>5</v>
      </c>
      <c r="AN18" s="239"/>
      <c r="AO18" s="239"/>
      <c r="AP18" s="239">
        <v>6</v>
      </c>
      <c r="AQ18" s="239"/>
      <c r="AR18" s="239"/>
      <c r="AS18" s="239">
        <v>7</v>
      </c>
      <c r="AT18" s="239"/>
      <c r="AU18" s="239"/>
      <c r="AV18" s="35"/>
      <c r="AW18" s="132"/>
    </row>
    <row r="19" spans="1:54" ht="20.149999999999999" customHeight="1">
      <c r="A19" s="201"/>
      <c r="B19" s="32"/>
      <c r="C19" s="36"/>
      <c r="D19" s="232" t="s">
        <v>46</v>
      </c>
      <c r="E19" s="232"/>
      <c r="F19" s="232"/>
      <c r="G19" s="232"/>
      <c r="H19" s="232"/>
      <c r="I19" s="37"/>
      <c r="J19" s="131"/>
      <c r="K19" s="131"/>
      <c r="L19" s="131"/>
      <c r="M19" s="218" t="s">
        <v>64</v>
      </c>
      <c r="N19" s="218"/>
      <c r="O19" s="218"/>
      <c r="P19" s="218"/>
      <c r="Q19" s="218"/>
      <c r="R19" s="218"/>
      <c r="S19" s="218"/>
      <c r="T19" s="130"/>
      <c r="U19" s="130"/>
      <c r="V19" s="130"/>
      <c r="W19" s="130"/>
      <c r="X19" s="201"/>
      <c r="Y19" s="28"/>
      <c r="Z19" s="29"/>
      <c r="AA19" s="239">
        <v>8</v>
      </c>
      <c r="AB19" s="239"/>
      <c r="AC19" s="239"/>
      <c r="AD19" s="239">
        <v>9</v>
      </c>
      <c r="AE19" s="239"/>
      <c r="AF19" s="239"/>
      <c r="AG19" s="239">
        <v>10</v>
      </c>
      <c r="AH19" s="239"/>
      <c r="AI19" s="239"/>
      <c r="AJ19" s="239">
        <v>11</v>
      </c>
      <c r="AK19" s="239"/>
      <c r="AL19" s="239"/>
      <c r="AM19" s="239">
        <v>12</v>
      </c>
      <c r="AN19" s="239"/>
      <c r="AO19" s="239"/>
      <c r="AP19" s="239">
        <v>13</v>
      </c>
      <c r="AQ19" s="239"/>
      <c r="AR19" s="239"/>
      <c r="AS19" s="239">
        <v>14</v>
      </c>
      <c r="AT19" s="239"/>
      <c r="AU19" s="239"/>
      <c r="AV19" s="35"/>
      <c r="AW19" s="132"/>
    </row>
    <row r="20" spans="1:54" ht="20.149999999999999" customHeight="1">
      <c r="A20" s="201"/>
      <c r="B20" s="131"/>
      <c r="C20" s="131"/>
      <c r="D20" s="233"/>
      <c r="E20" s="233"/>
      <c r="F20" s="233"/>
      <c r="G20" s="233"/>
      <c r="H20" s="233"/>
      <c r="I20" s="131"/>
      <c r="J20" s="131"/>
      <c r="K20" s="131"/>
      <c r="L20" s="131"/>
      <c r="M20" s="224">
        <v>15294</v>
      </c>
      <c r="N20" s="225"/>
      <c r="O20" s="225"/>
      <c r="P20" s="225"/>
      <c r="Q20" s="225"/>
      <c r="R20" s="225"/>
      <c r="S20" s="225"/>
      <c r="T20" s="130" t="s">
        <v>63</v>
      </c>
      <c r="U20" s="130" t="s">
        <v>67</v>
      </c>
      <c r="V20" s="130"/>
      <c r="W20" s="130"/>
      <c r="X20" s="201"/>
      <c r="Y20" s="28"/>
      <c r="Z20" s="29"/>
      <c r="AA20" s="239">
        <v>15</v>
      </c>
      <c r="AB20" s="239"/>
      <c r="AC20" s="239"/>
      <c r="AD20" s="239">
        <v>16</v>
      </c>
      <c r="AE20" s="239"/>
      <c r="AF20" s="239"/>
      <c r="AG20" s="239">
        <v>17</v>
      </c>
      <c r="AH20" s="239"/>
      <c r="AI20" s="239"/>
      <c r="AJ20" s="239">
        <v>18</v>
      </c>
      <c r="AK20" s="239"/>
      <c r="AL20" s="239"/>
      <c r="AM20" s="239">
        <v>19</v>
      </c>
      <c r="AN20" s="239"/>
      <c r="AO20" s="239"/>
      <c r="AP20" s="239">
        <v>20</v>
      </c>
      <c r="AQ20" s="239"/>
      <c r="AR20" s="239"/>
      <c r="AS20" s="239">
        <v>21</v>
      </c>
      <c r="AT20" s="239"/>
      <c r="AU20" s="239"/>
      <c r="AV20" s="35"/>
      <c r="AW20" s="132"/>
    </row>
    <row r="21" spans="1:54" ht="20.149999999999999" customHeight="1">
      <c r="A21" s="201"/>
      <c r="B21" s="131" t="s">
        <v>47</v>
      </c>
      <c r="C21" s="131"/>
      <c r="D21" s="131"/>
      <c r="E21" s="131"/>
      <c r="F21" s="131"/>
      <c r="G21" s="131"/>
      <c r="H21" s="131"/>
      <c r="I21" s="131" t="s">
        <v>48</v>
      </c>
      <c r="J21" s="131"/>
      <c r="K21" s="131"/>
      <c r="L21" s="131"/>
      <c r="M21" s="131"/>
      <c r="N21" s="131"/>
      <c r="O21" s="131"/>
      <c r="P21" s="130" t="s">
        <v>49</v>
      </c>
      <c r="Q21" s="130"/>
      <c r="R21" s="130"/>
      <c r="S21" s="130"/>
      <c r="T21" s="130"/>
      <c r="U21" s="130"/>
      <c r="V21" s="130"/>
      <c r="W21" s="130"/>
      <c r="X21" s="201"/>
      <c r="Y21" s="28"/>
      <c r="Z21" s="29"/>
      <c r="AA21" s="239">
        <v>22</v>
      </c>
      <c r="AB21" s="239"/>
      <c r="AC21" s="239"/>
      <c r="AD21" s="239">
        <v>23</v>
      </c>
      <c r="AE21" s="239"/>
      <c r="AF21" s="239"/>
      <c r="AG21" s="239">
        <v>24</v>
      </c>
      <c r="AH21" s="239"/>
      <c r="AI21" s="239"/>
      <c r="AJ21" s="239">
        <v>25</v>
      </c>
      <c r="AK21" s="239"/>
      <c r="AL21" s="239"/>
      <c r="AM21" s="239">
        <v>26</v>
      </c>
      <c r="AN21" s="239"/>
      <c r="AO21" s="239"/>
      <c r="AP21" s="239">
        <v>27</v>
      </c>
      <c r="AQ21" s="239"/>
      <c r="AR21" s="239"/>
      <c r="AS21" s="239">
        <v>28</v>
      </c>
      <c r="AT21" s="239"/>
      <c r="AU21" s="239"/>
      <c r="AV21" s="35"/>
      <c r="AW21" s="132"/>
    </row>
    <row r="22" spans="1:54" ht="20.149999999999999" customHeight="1">
      <c r="A22" s="201"/>
      <c r="B22" s="234" t="str">
        <f>IF(OR(M18="",M20=""),"",IF(M20&gt;M18,M18,M20))</f>
        <v/>
      </c>
      <c r="C22" s="235"/>
      <c r="D22" s="235"/>
      <c r="E22" s="235"/>
      <c r="F22" s="236" t="s">
        <v>50</v>
      </c>
      <c r="G22" s="236"/>
      <c r="H22" s="236"/>
      <c r="I22" s="236" t="str">
        <f>IF(AM25="","",AM25)</f>
        <v/>
      </c>
      <c r="J22" s="236"/>
      <c r="K22" s="236" t="s">
        <v>51</v>
      </c>
      <c r="L22" s="236"/>
      <c r="M22" s="236"/>
      <c r="N22" s="235" t="str">
        <f>IF(ISERROR(B22*I22),"",B22*I22)</f>
        <v/>
      </c>
      <c r="O22" s="235"/>
      <c r="P22" s="235"/>
      <c r="Q22" s="235"/>
      <c r="R22" s="235"/>
      <c r="S22" s="235"/>
      <c r="T22" s="133" t="s">
        <v>45</v>
      </c>
      <c r="U22" s="130"/>
      <c r="V22" s="130"/>
      <c r="W22" s="130"/>
      <c r="X22" s="201"/>
      <c r="Y22" s="28"/>
      <c r="Z22" s="29"/>
      <c r="AA22" s="239">
        <v>29</v>
      </c>
      <c r="AB22" s="239"/>
      <c r="AC22" s="239"/>
      <c r="AD22" s="239">
        <v>30</v>
      </c>
      <c r="AE22" s="239"/>
      <c r="AF22" s="239"/>
      <c r="AG22" s="239">
        <v>31</v>
      </c>
      <c r="AH22" s="239"/>
      <c r="AI22" s="239"/>
      <c r="AJ22" s="239"/>
      <c r="AK22" s="239"/>
      <c r="AL22" s="239"/>
      <c r="AM22" s="239"/>
      <c r="AN22" s="239"/>
      <c r="AO22" s="239"/>
      <c r="AP22" s="239"/>
      <c r="AQ22" s="239"/>
      <c r="AR22" s="239"/>
      <c r="AS22" s="239"/>
      <c r="AT22" s="239"/>
      <c r="AU22" s="239"/>
      <c r="AV22" s="35"/>
      <c r="AW22" s="132"/>
    </row>
    <row r="23" spans="1:54" ht="9" customHeight="1">
      <c r="A23" s="201"/>
      <c r="B23" s="38"/>
      <c r="C23" s="39"/>
      <c r="D23" s="39"/>
      <c r="E23" s="39"/>
      <c r="F23" s="135"/>
      <c r="G23" s="135"/>
      <c r="H23" s="135"/>
      <c r="I23" s="40"/>
      <c r="J23" s="40"/>
      <c r="K23" s="135"/>
      <c r="L23" s="135"/>
      <c r="M23" s="135"/>
      <c r="N23" s="39"/>
      <c r="O23" s="39"/>
      <c r="P23" s="39"/>
      <c r="Q23" s="39"/>
      <c r="R23" s="39"/>
      <c r="S23" s="39"/>
      <c r="T23" s="135"/>
      <c r="U23" s="135"/>
      <c r="V23" s="135"/>
      <c r="W23" s="41"/>
      <c r="X23" s="201"/>
      <c r="Y23" s="107"/>
      <c r="Z23" s="130"/>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08"/>
      <c r="AW23" s="132"/>
    </row>
    <row r="24" spans="1:54" ht="20.149999999999999" customHeight="1">
      <c r="A24" s="201"/>
      <c r="B24" s="170" t="s">
        <v>52</v>
      </c>
      <c r="C24" s="196"/>
      <c r="D24" s="196"/>
      <c r="E24" s="171"/>
      <c r="F24" s="170" t="s">
        <v>124</v>
      </c>
      <c r="G24" s="196"/>
      <c r="H24" s="196"/>
      <c r="I24" s="171"/>
      <c r="J24" s="170" t="s">
        <v>141</v>
      </c>
      <c r="K24" s="196"/>
      <c r="L24" s="196"/>
      <c r="M24" s="171"/>
      <c r="N24" s="170" t="s">
        <v>125</v>
      </c>
      <c r="O24" s="196"/>
      <c r="P24" s="196"/>
      <c r="Q24" s="196"/>
      <c r="R24" s="196"/>
      <c r="S24" s="196"/>
      <c r="T24" s="196"/>
      <c r="U24" s="196"/>
      <c r="V24" s="196"/>
      <c r="W24" s="171"/>
      <c r="X24" s="201"/>
      <c r="Y24" s="109"/>
      <c r="Z24" s="132"/>
      <c r="AA24" s="241" t="s">
        <v>65</v>
      </c>
      <c r="AB24" s="242"/>
      <c r="AC24" s="242"/>
      <c r="AD24" s="242"/>
      <c r="AE24" s="242"/>
      <c r="AF24" s="242"/>
      <c r="AG24" s="242"/>
      <c r="AH24" s="242"/>
      <c r="AI24" s="242"/>
      <c r="AJ24" s="242"/>
      <c r="AK24" s="242"/>
      <c r="AL24" s="242"/>
      <c r="AM24" s="242"/>
      <c r="AN24" s="242"/>
      <c r="AO24" s="242"/>
      <c r="AP24" s="242"/>
      <c r="AQ24" s="242"/>
      <c r="AR24" s="242"/>
      <c r="AS24" s="242"/>
      <c r="AT24" s="242"/>
      <c r="AU24" s="242"/>
      <c r="AV24" s="48"/>
    </row>
    <row r="25" spans="1:54" ht="20.149999999999999" customHeight="1">
      <c r="A25" s="201"/>
      <c r="B25" s="226" t="str">
        <f>N22</f>
        <v/>
      </c>
      <c r="C25" s="227"/>
      <c r="D25" s="227"/>
      <c r="E25" s="230" t="s">
        <v>63</v>
      </c>
      <c r="F25" s="226" t="str">
        <f>N73</f>
        <v/>
      </c>
      <c r="G25" s="227"/>
      <c r="H25" s="227"/>
      <c r="I25" s="230" t="s">
        <v>63</v>
      </c>
      <c r="J25" s="257"/>
      <c r="K25" s="258"/>
      <c r="L25" s="258"/>
      <c r="M25" s="209" t="s">
        <v>45</v>
      </c>
      <c r="N25" s="207"/>
      <c r="O25" s="208"/>
      <c r="P25" s="208"/>
      <c r="Q25" s="208"/>
      <c r="R25" s="208"/>
      <c r="S25" s="208"/>
      <c r="T25" s="208"/>
      <c r="U25" s="208"/>
      <c r="V25" s="208"/>
      <c r="W25" s="209" t="s">
        <v>45</v>
      </c>
      <c r="X25" s="202"/>
      <c r="Y25" s="109"/>
      <c r="Z25" s="132"/>
      <c r="AA25" s="132"/>
      <c r="AB25" s="132"/>
      <c r="AC25" s="170" t="s">
        <v>53</v>
      </c>
      <c r="AD25" s="196"/>
      <c r="AE25" s="196"/>
      <c r="AF25" s="196"/>
      <c r="AG25" s="196"/>
      <c r="AH25" s="196"/>
      <c r="AI25" s="196"/>
      <c r="AJ25" s="196"/>
      <c r="AK25" s="196"/>
      <c r="AL25" s="196"/>
      <c r="AM25" s="198"/>
      <c r="AN25" s="198"/>
      <c r="AO25" s="198"/>
      <c r="AP25" s="198"/>
      <c r="AQ25" s="198"/>
      <c r="AR25" s="196" t="s">
        <v>54</v>
      </c>
      <c r="AS25" s="196"/>
      <c r="AT25" s="171"/>
      <c r="AU25" s="132"/>
      <c r="AV25" s="48"/>
    </row>
    <row r="26" spans="1:54" ht="5.25" customHeight="1">
      <c r="A26" s="217"/>
      <c r="B26" s="228"/>
      <c r="C26" s="229"/>
      <c r="D26" s="229"/>
      <c r="E26" s="231"/>
      <c r="F26" s="228"/>
      <c r="G26" s="229"/>
      <c r="H26" s="229"/>
      <c r="I26" s="231"/>
      <c r="J26" s="259"/>
      <c r="K26" s="260"/>
      <c r="L26" s="260"/>
      <c r="M26" s="195"/>
      <c r="N26" s="193"/>
      <c r="O26" s="194"/>
      <c r="P26" s="194"/>
      <c r="Q26" s="194"/>
      <c r="R26" s="194"/>
      <c r="S26" s="194"/>
      <c r="T26" s="194"/>
      <c r="U26" s="194"/>
      <c r="V26" s="194"/>
      <c r="W26" s="195"/>
      <c r="X26" s="203"/>
      <c r="Y26" s="128"/>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52"/>
    </row>
    <row r="27" spans="1:54" ht="30" customHeight="1">
      <c r="A27" s="42"/>
      <c r="B27" s="134" t="s">
        <v>55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4"/>
      <c r="AW27" s="45"/>
      <c r="AX27" s="45"/>
      <c r="AY27" s="45"/>
      <c r="AZ27" s="45"/>
      <c r="BA27" s="45"/>
      <c r="BB27" s="45"/>
    </row>
    <row r="28" spans="1:54" ht="30" customHeight="1">
      <c r="A28" s="46"/>
      <c r="B28" s="45"/>
      <c r="C28" s="47" t="s">
        <v>56</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8"/>
      <c r="AW28" s="45"/>
      <c r="AX28" s="45"/>
      <c r="AY28" s="45"/>
      <c r="AZ28" s="45"/>
      <c r="BA28" s="45"/>
      <c r="BB28" s="45"/>
    </row>
    <row r="29" spans="1:54" ht="30" customHeight="1">
      <c r="A29" s="46"/>
      <c r="B29" s="45"/>
      <c r="C29" s="263" t="s">
        <v>143</v>
      </c>
      <c r="D29" s="263"/>
      <c r="E29" s="263"/>
      <c r="F29" s="263"/>
      <c r="G29" s="263"/>
      <c r="H29" s="263"/>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8"/>
      <c r="AW29" s="45"/>
      <c r="AX29" s="45"/>
      <c r="AY29" s="45"/>
      <c r="AZ29" s="45"/>
      <c r="BA29" s="45"/>
      <c r="BB29" s="45"/>
    </row>
    <row r="30" spans="1:54" ht="37.5" customHeight="1">
      <c r="A30" s="49"/>
      <c r="B30" s="50"/>
      <c r="C30" s="50"/>
      <c r="D30" s="50"/>
      <c r="E30" s="50"/>
      <c r="F30" s="50"/>
      <c r="G30" s="50"/>
      <c r="H30" s="50"/>
      <c r="I30" s="50"/>
      <c r="J30" s="50"/>
      <c r="K30" s="50"/>
      <c r="L30" s="50"/>
      <c r="M30" s="240" t="s">
        <v>57</v>
      </c>
      <c r="N30" s="240"/>
      <c r="O30" s="240"/>
      <c r="P30" s="240"/>
      <c r="Q30" s="240"/>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51"/>
      <c r="AT30" s="51"/>
      <c r="AU30" s="51"/>
      <c r="AV30" s="52"/>
      <c r="AW30" s="45"/>
      <c r="AX30" s="45"/>
      <c r="AY30" s="45"/>
      <c r="AZ30" s="45"/>
      <c r="BA30" s="45"/>
      <c r="BB30" s="45"/>
    </row>
    <row r="31" spans="1:54" ht="30" customHeight="1">
      <c r="A31" s="42"/>
      <c r="B31" s="255" t="s">
        <v>163</v>
      </c>
      <c r="C31" s="255"/>
      <c r="D31" s="255"/>
      <c r="E31" s="255"/>
      <c r="F31" s="255"/>
      <c r="G31" s="255"/>
      <c r="H31" s="255"/>
      <c r="I31" s="255"/>
      <c r="J31" s="255"/>
      <c r="K31" s="255"/>
      <c r="L31" s="255"/>
      <c r="M31" s="255"/>
      <c r="N31" s="255"/>
      <c r="O31" s="255"/>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4"/>
      <c r="AW31" s="45"/>
      <c r="AX31" s="45"/>
      <c r="AY31" s="45"/>
      <c r="AZ31" s="45"/>
      <c r="BA31" s="45"/>
      <c r="BB31" s="45"/>
    </row>
    <row r="32" spans="1:54" ht="28" customHeight="1">
      <c r="A32" s="46"/>
      <c r="B32" s="47"/>
      <c r="C32" s="263" t="s">
        <v>143</v>
      </c>
      <c r="D32" s="263"/>
      <c r="E32" s="263"/>
      <c r="F32" s="263"/>
      <c r="G32" s="263"/>
      <c r="H32" s="263"/>
      <c r="I32" s="47"/>
      <c r="J32" s="47"/>
      <c r="K32" s="47"/>
      <c r="L32" s="47"/>
      <c r="M32" s="47"/>
      <c r="N32" s="47"/>
      <c r="O32" s="47"/>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8"/>
      <c r="AW32" s="45"/>
      <c r="AX32" s="45"/>
      <c r="AY32" s="45"/>
      <c r="AZ32" s="45"/>
      <c r="BA32" s="45"/>
      <c r="BB32" s="45"/>
    </row>
    <row r="33" spans="1:54" ht="28" customHeight="1">
      <c r="A33" s="46"/>
      <c r="B33" s="45"/>
      <c r="C33" s="45"/>
      <c r="D33" s="45"/>
      <c r="E33" s="261" t="s">
        <v>58</v>
      </c>
      <c r="F33" s="261"/>
      <c r="G33" s="261"/>
      <c r="H33" s="261"/>
      <c r="I33" s="261"/>
      <c r="J33" s="264"/>
      <c r="K33" s="264"/>
      <c r="L33" s="264"/>
      <c r="M33" s="264"/>
      <c r="N33" s="264"/>
      <c r="O33" s="264"/>
      <c r="P33" s="264"/>
      <c r="Q33" s="264"/>
      <c r="R33" s="264"/>
      <c r="S33" s="264"/>
      <c r="T33" s="264"/>
      <c r="U33" s="264"/>
      <c r="V33" s="264"/>
      <c r="X33" s="243" t="s">
        <v>154</v>
      </c>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8"/>
      <c r="AW33" s="45"/>
      <c r="AX33" s="45"/>
      <c r="AY33" s="45"/>
      <c r="AZ33" s="45"/>
      <c r="BA33" s="45"/>
      <c r="BB33" s="45"/>
    </row>
    <row r="34" spans="1:54" ht="28" customHeight="1">
      <c r="A34" s="46"/>
      <c r="B34" s="45"/>
      <c r="C34" s="262" t="s">
        <v>59</v>
      </c>
      <c r="D34" s="262"/>
      <c r="E34" s="262"/>
      <c r="F34" s="262"/>
      <c r="G34" s="262"/>
      <c r="H34" s="262"/>
      <c r="I34" s="262"/>
      <c r="J34" s="265"/>
      <c r="K34" s="265"/>
      <c r="L34" s="265"/>
      <c r="M34" s="265"/>
      <c r="N34" s="265"/>
      <c r="O34" s="265"/>
      <c r="P34" s="265"/>
      <c r="Q34" s="265"/>
      <c r="R34" s="265"/>
      <c r="S34" s="265"/>
      <c r="T34" s="265"/>
      <c r="U34" s="265"/>
      <c r="V34" s="265"/>
      <c r="X34" s="244"/>
      <c r="Y34" s="249"/>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1"/>
      <c r="AW34" s="45"/>
      <c r="AX34" s="45"/>
      <c r="AY34" s="45"/>
      <c r="AZ34" s="45"/>
      <c r="BA34" s="45"/>
      <c r="BB34" s="45"/>
    </row>
    <row r="35" spans="1:54" ht="28" customHeight="1">
      <c r="A35" s="46"/>
      <c r="B35" s="45"/>
      <c r="C35" s="45"/>
      <c r="D35" s="45"/>
      <c r="E35" s="45"/>
      <c r="F35" s="45"/>
      <c r="H35" s="237" t="s">
        <v>60</v>
      </c>
      <c r="I35" s="237"/>
      <c r="J35" s="266"/>
      <c r="K35" s="266"/>
      <c r="L35" s="266"/>
      <c r="M35" s="266"/>
      <c r="N35" s="266"/>
      <c r="O35" s="266"/>
      <c r="P35" s="266"/>
      <c r="Q35" s="266"/>
      <c r="R35" s="266"/>
      <c r="S35" s="266"/>
      <c r="T35" s="266"/>
      <c r="U35" s="266"/>
      <c r="V35" s="266"/>
      <c r="W35" s="119"/>
      <c r="X35" s="244"/>
      <c r="Y35" s="249"/>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1"/>
      <c r="AW35" s="45"/>
      <c r="AX35" s="45"/>
      <c r="AY35" s="45"/>
      <c r="AZ35" s="45"/>
      <c r="BA35" s="45"/>
      <c r="BB35" s="45"/>
    </row>
    <row r="36" spans="1:54">
      <c r="A36" s="271" t="s">
        <v>61</v>
      </c>
      <c r="B36" s="271"/>
      <c r="C36" s="271"/>
      <c r="D36" s="271"/>
      <c r="E36" s="271"/>
      <c r="F36" s="271"/>
      <c r="G36" s="271"/>
      <c r="H36" s="45"/>
      <c r="I36" s="45"/>
      <c r="J36" s="45"/>
      <c r="K36" s="45"/>
      <c r="L36" s="45"/>
      <c r="M36" s="120"/>
      <c r="N36" s="120"/>
      <c r="O36" s="120"/>
      <c r="P36" s="120"/>
      <c r="Q36" s="120"/>
      <c r="R36" s="119"/>
      <c r="S36" s="119"/>
      <c r="T36" s="119"/>
      <c r="U36" s="119"/>
      <c r="V36" s="119"/>
      <c r="W36" s="119"/>
      <c r="X36" s="244"/>
      <c r="Y36" s="249"/>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1"/>
      <c r="AW36" s="45"/>
      <c r="AX36" s="45"/>
      <c r="AY36" s="45"/>
      <c r="AZ36" s="45"/>
      <c r="BA36" s="45"/>
      <c r="BB36" s="45"/>
    </row>
    <row r="37" spans="1:54" ht="20.149999999999999" customHeight="1">
      <c r="A37" s="272"/>
      <c r="B37" s="272"/>
      <c r="C37" s="272"/>
      <c r="D37" s="272"/>
      <c r="E37" s="272"/>
      <c r="F37" s="272"/>
      <c r="G37" s="272"/>
      <c r="H37" s="50"/>
      <c r="I37" s="50"/>
      <c r="J37" s="50"/>
      <c r="K37" s="50"/>
      <c r="L37" s="50"/>
      <c r="M37" s="50"/>
      <c r="N37" s="50"/>
      <c r="O37" s="50"/>
      <c r="P37" s="50"/>
      <c r="Q37" s="50"/>
      <c r="R37" s="50"/>
      <c r="S37" s="50"/>
      <c r="T37" s="50"/>
      <c r="U37" s="50"/>
      <c r="V37" s="50"/>
      <c r="W37" s="50"/>
      <c r="X37" s="245"/>
      <c r="Y37" s="252"/>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4"/>
      <c r="AW37" s="45"/>
      <c r="AX37" s="45"/>
      <c r="AY37" s="45"/>
      <c r="AZ37" s="45"/>
      <c r="BA37" s="45"/>
      <c r="BB37" s="45"/>
    </row>
    <row r="38" spans="1:54">
      <c r="A38" s="243" t="s">
        <v>155</v>
      </c>
      <c r="B38" s="283"/>
      <c r="C38" s="284"/>
      <c r="D38" s="284"/>
      <c r="E38" s="284"/>
      <c r="F38" s="284"/>
      <c r="G38" s="285"/>
      <c r="H38" s="124" t="s">
        <v>156</v>
      </c>
      <c r="I38" s="123"/>
      <c r="J38" s="53"/>
      <c r="K38" s="53"/>
      <c r="L38" s="53"/>
      <c r="M38" s="53"/>
      <c r="N38" s="53"/>
      <c r="O38" s="53"/>
      <c r="P38" s="53"/>
      <c r="Q38" s="53"/>
      <c r="R38" s="53"/>
      <c r="S38" s="53"/>
      <c r="T38" s="53"/>
      <c r="U38" s="53"/>
      <c r="V38" s="53"/>
      <c r="W38" s="118"/>
      <c r="X38" s="122"/>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54"/>
      <c r="AX38" s="54"/>
      <c r="AY38" s="54"/>
      <c r="AZ38" s="54"/>
      <c r="BA38" s="54"/>
      <c r="BB38" s="54"/>
    </row>
    <row r="39" spans="1:54">
      <c r="A39" s="244"/>
      <c r="B39" s="286"/>
      <c r="C39" s="287"/>
      <c r="D39" s="287"/>
      <c r="E39" s="287"/>
      <c r="F39" s="287"/>
      <c r="G39" s="288"/>
      <c r="H39" s="125" t="s">
        <v>152</v>
      </c>
      <c r="I39" s="120"/>
      <c r="J39" s="118"/>
      <c r="K39" s="118"/>
      <c r="L39" s="118"/>
      <c r="M39" s="118"/>
      <c r="N39" s="118"/>
      <c r="O39" s="118"/>
      <c r="P39" s="118"/>
      <c r="Q39" s="118"/>
      <c r="R39" s="118"/>
      <c r="S39" s="118"/>
      <c r="T39" s="118"/>
      <c r="U39" s="118"/>
      <c r="V39" s="118"/>
      <c r="W39" s="118"/>
      <c r="X39" s="122"/>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54"/>
      <c r="AX39" s="54"/>
      <c r="AY39" s="54"/>
      <c r="AZ39" s="54"/>
      <c r="BA39" s="54"/>
      <c r="BB39" s="54"/>
    </row>
    <row r="40" spans="1:54">
      <c r="A40" s="244"/>
      <c r="B40" s="286"/>
      <c r="C40" s="287"/>
      <c r="D40" s="287"/>
      <c r="E40" s="287"/>
      <c r="F40" s="287"/>
      <c r="G40" s="288"/>
      <c r="H40" s="125" t="s">
        <v>157</v>
      </c>
      <c r="I40" s="120"/>
      <c r="J40" s="118"/>
      <c r="K40" s="118"/>
      <c r="L40" s="118"/>
      <c r="M40" s="118"/>
      <c r="N40" s="118"/>
      <c r="O40" s="118"/>
      <c r="P40" s="118"/>
      <c r="Q40" s="118"/>
      <c r="R40" s="118"/>
      <c r="S40" s="118"/>
      <c r="T40" s="118"/>
      <c r="U40" s="118"/>
      <c r="V40" s="118"/>
      <c r="W40" s="118"/>
      <c r="X40" s="122"/>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54"/>
      <c r="AX40" s="54"/>
      <c r="AY40" s="54"/>
      <c r="AZ40" s="54"/>
      <c r="BA40" s="54"/>
      <c r="BB40" s="54"/>
    </row>
    <row r="41" spans="1:54">
      <c r="A41" s="244"/>
      <c r="B41" s="286"/>
      <c r="C41" s="287"/>
      <c r="D41" s="287"/>
      <c r="E41" s="287"/>
      <c r="F41" s="287"/>
      <c r="G41" s="288"/>
      <c r="H41" s="125" t="s">
        <v>62</v>
      </c>
      <c r="I41" s="120"/>
      <c r="J41" s="118"/>
      <c r="K41" s="118"/>
      <c r="L41" s="118"/>
      <c r="M41" s="118"/>
      <c r="N41" s="118"/>
      <c r="O41" s="118"/>
      <c r="P41" s="118"/>
      <c r="Q41" s="118"/>
      <c r="R41" s="118"/>
      <c r="S41" s="118"/>
      <c r="T41" s="118"/>
      <c r="U41" s="118"/>
      <c r="V41" s="118"/>
      <c r="W41" s="118"/>
      <c r="X41" s="122"/>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54"/>
      <c r="AX41" s="54"/>
      <c r="AY41" s="54"/>
      <c r="AZ41" s="54"/>
      <c r="BA41" s="54"/>
      <c r="BB41" s="54"/>
    </row>
    <row r="42" spans="1:54">
      <c r="A42" s="244"/>
      <c r="B42" s="286"/>
      <c r="C42" s="287"/>
      <c r="D42" s="287"/>
      <c r="E42" s="287"/>
      <c r="F42" s="287"/>
      <c r="G42" s="288"/>
      <c r="H42" s="126" t="s">
        <v>68</v>
      </c>
      <c r="I42" s="120"/>
      <c r="J42" s="118"/>
      <c r="K42" s="118"/>
      <c r="L42" s="118"/>
      <c r="M42" s="118"/>
      <c r="N42" s="118"/>
      <c r="O42" s="118"/>
      <c r="P42" s="118"/>
      <c r="Q42" s="118"/>
      <c r="R42" s="118"/>
      <c r="S42" s="118"/>
      <c r="T42" s="118"/>
      <c r="U42" s="118"/>
      <c r="V42" s="118"/>
      <c r="W42" s="118"/>
      <c r="X42" s="122"/>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54"/>
      <c r="AX42" s="54"/>
      <c r="AY42" s="54"/>
      <c r="AZ42" s="54"/>
      <c r="BA42" s="54"/>
      <c r="BB42" s="54"/>
    </row>
    <row r="43" spans="1:54">
      <c r="A43" s="244"/>
      <c r="B43" s="286"/>
      <c r="C43" s="287"/>
      <c r="D43" s="287"/>
      <c r="E43" s="287"/>
      <c r="F43" s="287"/>
      <c r="G43" s="288"/>
      <c r="H43" s="126" t="s">
        <v>69</v>
      </c>
      <c r="I43" s="120"/>
      <c r="J43" s="118"/>
      <c r="K43" s="118"/>
      <c r="L43" s="118"/>
      <c r="M43" s="118"/>
      <c r="N43" s="118"/>
      <c r="O43" s="118"/>
      <c r="P43" s="118"/>
      <c r="Q43" s="118"/>
      <c r="R43" s="118"/>
      <c r="S43" s="118"/>
      <c r="T43" s="118"/>
      <c r="U43" s="118"/>
      <c r="V43" s="118"/>
      <c r="W43" s="118"/>
      <c r="X43" s="122"/>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54"/>
      <c r="AX43" s="54"/>
      <c r="AY43" s="54"/>
      <c r="AZ43" s="54"/>
      <c r="BA43" s="54"/>
      <c r="BB43" s="54"/>
    </row>
    <row r="44" spans="1:54">
      <c r="A44" s="244"/>
      <c r="B44" s="286"/>
      <c r="C44" s="287"/>
      <c r="D44" s="287"/>
      <c r="E44" s="287"/>
      <c r="F44" s="287"/>
      <c r="G44" s="288"/>
      <c r="H44" s="11" t="s">
        <v>70</v>
      </c>
      <c r="I44" s="120"/>
      <c r="J44" s="118"/>
      <c r="K44" s="118"/>
      <c r="L44" s="118"/>
      <c r="M44" s="118"/>
      <c r="N44" s="118"/>
      <c r="O44" s="118"/>
      <c r="P44" s="118"/>
      <c r="Q44" s="118"/>
      <c r="R44" s="118"/>
      <c r="S44" s="118"/>
      <c r="T44" s="118"/>
      <c r="U44" s="118"/>
      <c r="V44" s="118"/>
      <c r="W44" s="118"/>
      <c r="X44" s="122"/>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54"/>
      <c r="AX44" s="54"/>
      <c r="AY44" s="54"/>
      <c r="AZ44" s="54"/>
      <c r="BA44" s="54"/>
      <c r="BB44" s="54"/>
    </row>
    <row r="45" spans="1:54">
      <c r="A45" s="244"/>
      <c r="B45" s="286"/>
      <c r="C45" s="287"/>
      <c r="D45" s="287"/>
      <c r="E45" s="287"/>
      <c r="F45" s="287"/>
      <c r="G45" s="288"/>
      <c r="H45" s="11" t="s">
        <v>71</v>
      </c>
      <c r="I45" s="120"/>
      <c r="J45" s="118"/>
      <c r="K45" s="118"/>
      <c r="L45" s="118"/>
      <c r="M45" s="118"/>
      <c r="N45" s="118"/>
      <c r="O45" s="118"/>
      <c r="P45" s="118"/>
      <c r="Q45" s="118"/>
      <c r="R45" s="118"/>
      <c r="S45" s="118"/>
      <c r="T45" s="118"/>
      <c r="U45" s="118"/>
      <c r="V45" s="118"/>
      <c r="W45" s="118"/>
      <c r="X45" s="122"/>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54"/>
      <c r="AX45" s="54"/>
      <c r="AY45" s="54"/>
      <c r="AZ45" s="54"/>
      <c r="BA45" s="54"/>
      <c r="BB45" s="54"/>
    </row>
    <row r="46" spans="1:54">
      <c r="A46" s="245"/>
      <c r="B46" s="289"/>
      <c r="C46" s="290"/>
      <c r="D46" s="290"/>
      <c r="E46" s="290"/>
      <c r="F46" s="290"/>
      <c r="G46" s="291"/>
      <c r="H46" s="11" t="s">
        <v>72</v>
      </c>
      <c r="I46" s="120"/>
      <c r="J46" s="118"/>
      <c r="K46" s="118"/>
      <c r="L46" s="118"/>
      <c r="M46" s="118"/>
      <c r="N46" s="118"/>
      <c r="O46" s="118"/>
      <c r="P46" s="118"/>
      <c r="Q46" s="118"/>
      <c r="R46" s="118"/>
      <c r="S46" s="118"/>
      <c r="T46" s="118"/>
      <c r="U46" s="118"/>
      <c r="V46" s="118"/>
      <c r="W46" s="118"/>
      <c r="X46" s="122"/>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54"/>
      <c r="AX46" s="54"/>
      <c r="AY46" s="54"/>
      <c r="AZ46" s="54"/>
      <c r="BA46" s="54"/>
      <c r="BB46" s="54"/>
    </row>
    <row r="47" spans="1:54">
      <c r="H47" s="270"/>
      <c r="I47" s="270"/>
      <c r="J47" s="270"/>
      <c r="K47" s="270"/>
      <c r="L47" s="270"/>
      <c r="M47" s="270"/>
      <c r="N47" s="270"/>
      <c r="O47" s="270"/>
      <c r="P47" s="270"/>
      <c r="Q47" s="270"/>
      <c r="R47" s="270"/>
      <c r="S47" s="270"/>
      <c r="T47" s="270"/>
      <c r="U47" s="270"/>
      <c r="V47" s="270"/>
    </row>
    <row r="48" spans="1:54" ht="28.5" customHeight="1" thickBot="1">
      <c r="A48" s="273" t="s">
        <v>122</v>
      </c>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row>
    <row r="49" spans="1:49" s="58" customFormat="1">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7"/>
    </row>
    <row r="50" spans="1:49" s="58" customFormat="1">
      <c r="A50" s="59"/>
      <c r="B50" s="282" t="s">
        <v>97</v>
      </c>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60"/>
    </row>
    <row r="51" spans="1:49" s="58" customFormat="1">
      <c r="A51" s="59"/>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0"/>
    </row>
    <row r="52" spans="1:49" s="58" customFormat="1">
      <c r="A52" s="59"/>
      <c r="B52" s="61"/>
      <c r="C52" s="62" t="s">
        <v>74</v>
      </c>
      <c r="D52" s="61"/>
      <c r="E52" s="256" t="str">
        <f>IF(G6="","",G6)</f>
        <v/>
      </c>
      <c r="F52" s="256"/>
      <c r="G52" s="256"/>
      <c r="H52" s="256"/>
      <c r="I52" s="256"/>
      <c r="J52" s="256"/>
      <c r="K52" s="256"/>
      <c r="L52" s="256"/>
      <c r="M52" s="62" t="s">
        <v>75</v>
      </c>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0"/>
    </row>
    <row r="53" spans="1:49" s="58" customFormat="1">
      <c r="A53" s="59"/>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0"/>
    </row>
    <row r="54" spans="1:49" s="58" customFormat="1" ht="14">
      <c r="A54" s="59"/>
      <c r="B54" s="61"/>
      <c r="C54" s="267" t="s">
        <v>144</v>
      </c>
      <c r="D54" s="267"/>
      <c r="E54" s="63"/>
      <c r="F54" s="64" t="s">
        <v>76</v>
      </c>
      <c r="G54" s="63"/>
      <c r="H54" s="64" t="s">
        <v>77</v>
      </c>
      <c r="I54" s="63"/>
      <c r="J54" s="64" t="s">
        <v>78</v>
      </c>
      <c r="K54" s="268" t="s">
        <v>145</v>
      </c>
      <c r="L54" s="268"/>
      <c r="M54" s="268"/>
      <c r="N54" s="63"/>
      <c r="O54" s="64" t="s">
        <v>76</v>
      </c>
      <c r="P54" s="63"/>
      <c r="Q54" s="64" t="s">
        <v>77</v>
      </c>
      <c r="R54" s="63"/>
      <c r="S54" s="64" t="s">
        <v>78</v>
      </c>
      <c r="T54" s="269" t="s">
        <v>140</v>
      </c>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60"/>
    </row>
    <row r="55" spans="1:49" s="58" customFormat="1">
      <c r="A55" s="59"/>
      <c r="B55" s="61"/>
      <c r="C55" s="282" t="s">
        <v>139</v>
      </c>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60"/>
    </row>
    <row r="56" spans="1:49" s="58" customFormat="1">
      <c r="A56" s="59"/>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0"/>
    </row>
    <row r="57" spans="1:49" s="58" customFormat="1">
      <c r="A57" s="59"/>
      <c r="B57" s="6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7"/>
      <c r="AW57" s="60"/>
    </row>
    <row r="58" spans="1:49" s="58" customFormat="1">
      <c r="A58" s="59"/>
      <c r="B58" s="68"/>
      <c r="C58" s="61"/>
      <c r="D58" s="61"/>
      <c r="E58" s="61"/>
      <c r="F58" s="61"/>
      <c r="G58" s="61"/>
      <c r="H58" s="61"/>
      <c r="I58" s="61"/>
      <c r="J58" s="61"/>
      <c r="K58" s="61"/>
      <c r="L58" s="61"/>
      <c r="M58" s="61"/>
      <c r="N58" s="61"/>
      <c r="O58" s="61"/>
      <c r="P58" s="61"/>
      <c r="Q58" s="61"/>
      <c r="R58" s="300" t="s">
        <v>106</v>
      </c>
      <c r="S58" s="300"/>
      <c r="T58" s="300"/>
      <c r="U58" s="300"/>
      <c r="V58" s="300"/>
      <c r="W58" s="300"/>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9"/>
      <c r="AW58" s="60"/>
    </row>
    <row r="59" spans="1:49" s="58" customFormat="1">
      <c r="A59" s="59"/>
      <c r="B59" s="68"/>
      <c r="C59" s="65"/>
      <c r="D59" s="294" t="s">
        <v>79</v>
      </c>
      <c r="E59" s="294"/>
      <c r="F59" s="294"/>
      <c r="G59" s="294"/>
      <c r="H59" s="66"/>
      <c r="I59" s="294" t="s">
        <v>99</v>
      </c>
      <c r="J59" s="294"/>
      <c r="K59" s="294"/>
      <c r="L59" s="294"/>
      <c r="M59" s="299"/>
      <c r="N59" s="61"/>
      <c r="O59" s="61"/>
      <c r="P59" s="61"/>
      <c r="Q59" s="61"/>
      <c r="R59" s="301"/>
      <c r="S59" s="302"/>
      <c r="T59" s="303"/>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0"/>
    </row>
    <row r="60" spans="1:49" s="58" customFormat="1">
      <c r="A60" s="59"/>
      <c r="B60" s="68"/>
      <c r="C60" s="70" t="s">
        <v>80</v>
      </c>
      <c r="D60" s="292" t="str">
        <f>IF(K80="","",K80)</f>
        <v/>
      </c>
      <c r="E60" s="292"/>
      <c r="F60" s="292"/>
      <c r="G60" s="71" t="s">
        <v>63</v>
      </c>
      <c r="H60" s="139" t="s">
        <v>98</v>
      </c>
      <c r="I60" s="292" t="str">
        <f>IF(K83="","",K83)</f>
        <v/>
      </c>
      <c r="J60" s="292"/>
      <c r="K60" s="292"/>
      <c r="L60" s="71" t="s">
        <v>63</v>
      </c>
      <c r="M60" s="72" t="s">
        <v>100</v>
      </c>
      <c r="N60" s="136" t="s">
        <v>102</v>
      </c>
      <c r="O60" s="274" t="s">
        <v>103</v>
      </c>
      <c r="P60" s="274"/>
      <c r="Q60" s="61" t="s">
        <v>104</v>
      </c>
      <c r="R60" s="304"/>
      <c r="S60" s="305"/>
      <c r="T60" s="306"/>
      <c r="U60" s="61" t="s">
        <v>105</v>
      </c>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9"/>
      <c r="AW60" s="60"/>
    </row>
    <row r="61" spans="1:49" s="58" customFormat="1">
      <c r="A61" s="59"/>
      <c r="B61" s="68"/>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275" t="s">
        <v>111</v>
      </c>
      <c r="AH61" s="275"/>
      <c r="AI61" s="275"/>
      <c r="AJ61" s="275"/>
      <c r="AK61" s="275"/>
      <c r="AL61" s="275"/>
      <c r="AM61" s="275"/>
      <c r="AN61" s="275"/>
      <c r="AO61" s="275"/>
      <c r="AP61" s="275"/>
      <c r="AQ61" s="275"/>
      <c r="AR61" s="275"/>
      <c r="AS61" s="275"/>
      <c r="AT61" s="61"/>
      <c r="AU61" s="61"/>
      <c r="AV61" s="69"/>
      <c r="AW61" s="60"/>
    </row>
    <row r="62" spans="1:49" s="58" customFormat="1">
      <c r="A62" s="59"/>
      <c r="B62" s="68"/>
      <c r="C62" s="65" t="s">
        <v>107</v>
      </c>
      <c r="D62" s="66"/>
      <c r="E62" s="66"/>
      <c r="F62" s="66"/>
      <c r="G62" s="66"/>
      <c r="H62" s="66"/>
      <c r="I62" s="66"/>
      <c r="J62" s="66"/>
      <c r="K62" s="66"/>
      <c r="L62" s="66"/>
      <c r="M62" s="66"/>
      <c r="N62" s="66"/>
      <c r="O62" s="66"/>
      <c r="P62" s="66"/>
      <c r="Q62" s="66"/>
      <c r="R62" s="66"/>
      <c r="S62" s="66"/>
      <c r="T62" s="66"/>
      <c r="U62" s="66"/>
      <c r="V62" s="66"/>
      <c r="W62" s="66"/>
      <c r="X62" s="66"/>
      <c r="Y62" s="66"/>
      <c r="Z62" s="67"/>
      <c r="AA62" s="61"/>
      <c r="AB62" s="61"/>
      <c r="AC62" s="61"/>
      <c r="AD62" s="61"/>
      <c r="AE62" s="61"/>
      <c r="AF62" s="61"/>
      <c r="AG62" s="275"/>
      <c r="AH62" s="275"/>
      <c r="AI62" s="275"/>
      <c r="AJ62" s="275"/>
      <c r="AK62" s="275"/>
      <c r="AL62" s="275"/>
      <c r="AM62" s="275"/>
      <c r="AN62" s="275"/>
      <c r="AO62" s="275"/>
      <c r="AP62" s="275"/>
      <c r="AQ62" s="275"/>
      <c r="AR62" s="275"/>
      <c r="AS62" s="275"/>
      <c r="AT62" s="61"/>
      <c r="AU62" s="61"/>
      <c r="AV62" s="69"/>
      <c r="AW62" s="60"/>
    </row>
    <row r="63" spans="1:49" s="58" customFormat="1">
      <c r="A63" s="59"/>
      <c r="B63" s="68"/>
      <c r="C63" s="68"/>
      <c r="D63" s="61"/>
      <c r="E63" s="61"/>
      <c r="F63" s="61"/>
      <c r="G63" s="61"/>
      <c r="H63" s="61"/>
      <c r="I63" s="61"/>
      <c r="J63" s="61"/>
      <c r="K63" s="61"/>
      <c r="L63" s="61"/>
      <c r="M63" s="61"/>
      <c r="N63" s="61"/>
      <c r="O63" s="61"/>
      <c r="P63" s="61"/>
      <c r="Q63" s="61"/>
      <c r="R63" s="61"/>
      <c r="S63" s="61"/>
      <c r="T63" s="61"/>
      <c r="U63" s="61"/>
      <c r="V63" s="61"/>
      <c r="W63" s="61"/>
      <c r="X63" s="61"/>
      <c r="Y63" s="61"/>
      <c r="Z63" s="69"/>
      <c r="AA63" s="61"/>
      <c r="AB63" s="61"/>
      <c r="AC63" s="61"/>
      <c r="AD63" s="61"/>
      <c r="AE63" s="61"/>
      <c r="AF63" s="61"/>
      <c r="AG63" s="276" t="s">
        <v>110</v>
      </c>
      <c r="AH63" s="277"/>
      <c r="AI63" s="277"/>
      <c r="AJ63" s="277"/>
      <c r="AK63" s="277"/>
      <c r="AL63" s="277"/>
      <c r="AM63" s="277"/>
      <c r="AN63" s="277"/>
      <c r="AO63" s="277"/>
      <c r="AP63" s="278"/>
      <c r="AQ63" s="61"/>
      <c r="AR63" s="61"/>
      <c r="AS63" s="61"/>
      <c r="AT63" s="61"/>
      <c r="AU63" s="61"/>
      <c r="AV63" s="69"/>
      <c r="AW63" s="60"/>
    </row>
    <row r="64" spans="1:49" s="58" customFormat="1">
      <c r="A64" s="59"/>
      <c r="B64" s="73" t="s">
        <v>112</v>
      </c>
      <c r="C64" s="70" t="s">
        <v>80</v>
      </c>
      <c r="D64" s="292" t="str">
        <f>IF(K80="","",K80)</f>
        <v/>
      </c>
      <c r="E64" s="292"/>
      <c r="F64" s="292"/>
      <c r="G64" s="71" t="s">
        <v>63</v>
      </c>
      <c r="H64" s="139" t="s">
        <v>98</v>
      </c>
      <c r="I64" s="292" t="str">
        <f>K83</f>
        <v/>
      </c>
      <c r="J64" s="292"/>
      <c r="K64" s="292"/>
      <c r="L64" s="71" t="s">
        <v>63</v>
      </c>
      <c r="M64" s="74" t="s">
        <v>100</v>
      </c>
      <c r="N64" s="139" t="s">
        <v>102</v>
      </c>
      <c r="O64" s="307" t="s">
        <v>108</v>
      </c>
      <c r="P64" s="307"/>
      <c r="Q64" s="71" t="s">
        <v>104</v>
      </c>
      <c r="R64" s="308" t="s">
        <v>109</v>
      </c>
      <c r="S64" s="308"/>
      <c r="T64" s="308"/>
      <c r="U64" s="308"/>
      <c r="V64" s="308"/>
      <c r="W64" s="308"/>
      <c r="X64" s="308"/>
      <c r="Y64" s="308"/>
      <c r="Z64" s="309"/>
      <c r="AA64" s="61"/>
      <c r="AB64" s="274" t="s">
        <v>101</v>
      </c>
      <c r="AC64" s="274"/>
      <c r="AD64" s="274"/>
      <c r="AE64" s="274"/>
      <c r="AF64" s="61"/>
      <c r="AG64" s="279"/>
      <c r="AH64" s="280"/>
      <c r="AI64" s="280"/>
      <c r="AJ64" s="280"/>
      <c r="AK64" s="280"/>
      <c r="AL64" s="280"/>
      <c r="AM64" s="280"/>
      <c r="AN64" s="280"/>
      <c r="AO64" s="280"/>
      <c r="AP64" s="281"/>
      <c r="AQ64" s="61"/>
      <c r="AR64" s="61"/>
      <c r="AS64" s="61"/>
      <c r="AT64" s="61"/>
      <c r="AU64" s="61"/>
      <c r="AV64" s="69"/>
      <c r="AW64" s="60"/>
    </row>
    <row r="65" spans="1:49" s="58" customFormat="1">
      <c r="A65" s="59"/>
      <c r="B65" s="68"/>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9"/>
      <c r="AW65" s="60"/>
    </row>
    <row r="66" spans="1:49" s="58" customFormat="1">
      <c r="A66" s="59"/>
      <c r="B66" s="68"/>
      <c r="C66" s="61"/>
      <c r="D66" s="61"/>
      <c r="E66" s="61"/>
      <c r="F66" s="61"/>
      <c r="G66" s="61"/>
      <c r="H66" s="61"/>
      <c r="I66" s="61"/>
      <c r="J66" s="61"/>
      <c r="K66" s="61"/>
      <c r="L66" s="61"/>
      <c r="M66" s="61"/>
      <c r="N66" s="61"/>
      <c r="O66" s="61"/>
      <c r="P66" s="61"/>
      <c r="Q66" s="61"/>
      <c r="R66" s="282" t="s">
        <v>115</v>
      </c>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69"/>
      <c r="AW66" s="60"/>
    </row>
    <row r="67" spans="1:49" s="58" customFormat="1">
      <c r="A67" s="59"/>
      <c r="B67" s="68"/>
      <c r="C67" s="293" t="s">
        <v>113</v>
      </c>
      <c r="D67" s="294"/>
      <c r="E67" s="294"/>
      <c r="F67" s="294"/>
      <c r="G67" s="294"/>
      <c r="H67" s="294"/>
      <c r="I67" s="75"/>
      <c r="J67" s="75"/>
      <c r="K67" s="75"/>
      <c r="L67" s="76"/>
      <c r="M67" s="77"/>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9"/>
      <c r="AW67" s="60"/>
    </row>
    <row r="68" spans="1:49" s="58" customFormat="1">
      <c r="A68" s="59"/>
      <c r="B68" s="73" t="s">
        <v>98</v>
      </c>
      <c r="C68" s="70"/>
      <c r="D68" s="292" t="str">
        <f>K87</f>
        <v/>
      </c>
      <c r="E68" s="292"/>
      <c r="F68" s="292"/>
      <c r="G68" s="71" t="s">
        <v>63</v>
      </c>
      <c r="H68" s="139" t="s">
        <v>102</v>
      </c>
      <c r="I68" s="78" t="s">
        <v>114</v>
      </c>
      <c r="J68" s="137"/>
      <c r="K68" s="137"/>
      <c r="L68" s="79"/>
      <c r="M68" s="80"/>
      <c r="N68" s="282" t="s">
        <v>116</v>
      </c>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2"/>
      <c r="AO68" s="282"/>
      <c r="AP68" s="282"/>
      <c r="AQ68" s="282"/>
      <c r="AR68" s="282"/>
      <c r="AS68" s="282"/>
      <c r="AT68" s="282"/>
      <c r="AU68" s="282"/>
      <c r="AV68" s="69"/>
      <c r="AW68" s="60"/>
    </row>
    <row r="69" spans="1:49" s="58" customFormat="1">
      <c r="A69" s="59"/>
      <c r="B69" s="8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9"/>
      <c r="AW69" s="60"/>
    </row>
    <row r="70" spans="1:49" s="58" customFormat="1">
      <c r="A70" s="59"/>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0"/>
    </row>
    <row r="71" spans="1:49" s="58" customFormat="1" ht="13.5" thickBot="1">
      <c r="A71" s="59"/>
      <c r="B71" s="61"/>
      <c r="C71" s="61"/>
      <c r="D71" s="61"/>
      <c r="E71" s="61" t="s">
        <v>117</v>
      </c>
      <c r="F71" s="61"/>
      <c r="G71" s="61"/>
      <c r="H71" s="61"/>
      <c r="I71" s="61"/>
      <c r="J71" s="61"/>
      <c r="K71" s="61"/>
      <c r="L71" s="61"/>
      <c r="M71" s="274" t="s">
        <v>119</v>
      </c>
      <c r="N71" s="274"/>
      <c r="O71" s="274"/>
      <c r="P71" s="274"/>
      <c r="Q71" s="274"/>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0"/>
    </row>
    <row r="72" spans="1:49" s="58" customFormat="1" ht="13.5" thickTop="1">
      <c r="A72" s="59"/>
      <c r="B72" s="61"/>
      <c r="D72" s="61"/>
      <c r="E72" s="82"/>
      <c r="F72" s="83"/>
      <c r="G72" s="83"/>
      <c r="H72" s="83"/>
      <c r="I72" s="84"/>
      <c r="J72" s="61"/>
      <c r="K72" s="61"/>
      <c r="L72" s="61"/>
      <c r="M72" s="85"/>
      <c r="N72" s="86"/>
      <c r="O72" s="86"/>
      <c r="P72" s="86"/>
      <c r="Q72" s="87"/>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0"/>
    </row>
    <row r="73" spans="1:49" s="58" customFormat="1" ht="13.5" thickBot="1">
      <c r="A73" s="59"/>
      <c r="B73" s="61"/>
      <c r="C73" s="136" t="s">
        <v>102</v>
      </c>
      <c r="D73" s="61"/>
      <c r="E73" s="88"/>
      <c r="F73" s="89"/>
      <c r="G73" s="296" t="str">
        <f>IF(AM25="","",AM25)</f>
        <v/>
      </c>
      <c r="H73" s="296"/>
      <c r="I73" s="90" t="s">
        <v>105</v>
      </c>
      <c r="J73" s="61"/>
      <c r="K73" s="136" t="s">
        <v>118</v>
      </c>
      <c r="L73" s="61"/>
      <c r="M73" s="91"/>
      <c r="N73" s="297" t="str">
        <f>IF(ISERROR(IF((D60+I60)/R59&lt;ROUND((D64+I64)*12/2015,0)*7.75,ROUNDDOWN(D68/22,0)*G73,ROUNDDOWN(((D60+I60)/R59)-(ROUND((D64+I64)*12/2015,0)*7.75)+D68/22,0)*G73)),"",IF((D60+I60)/R59&lt;ROUND((D64+I64)*12/2015,0)*7.75,ROUNDDOWN(D68/22,0)*G73,ROUNDDOWN(((D60+I60)/R59)-(ROUND((D64+I64)*12/2015,0)*7.75)+D68/22,0)*G73))</f>
        <v/>
      </c>
      <c r="O73" s="297"/>
      <c r="P73" s="297"/>
      <c r="Q73" s="92" t="s">
        <v>63</v>
      </c>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0"/>
    </row>
    <row r="74" spans="1:49" s="58" customFormat="1" ht="13.5" thickTop="1">
      <c r="A74" s="59"/>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0"/>
    </row>
    <row r="75" spans="1:49" s="58" customFormat="1">
      <c r="A75" s="59"/>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0"/>
    </row>
    <row r="76" spans="1:49" s="58" customFormat="1">
      <c r="A76" s="59"/>
      <c r="B76" s="61"/>
      <c r="C76" s="61"/>
      <c r="D76" s="61"/>
      <c r="E76" s="61"/>
      <c r="F76" s="61"/>
      <c r="G76" s="61"/>
      <c r="H76" s="61"/>
      <c r="I76" s="61"/>
      <c r="J76" s="61"/>
      <c r="K76" s="61"/>
      <c r="L76" s="61"/>
      <c r="M76" s="282" t="s">
        <v>120</v>
      </c>
      <c r="N76" s="282"/>
      <c r="O76" s="282"/>
      <c r="P76" s="282"/>
      <c r="Q76" s="282"/>
      <c r="R76" s="282" t="s">
        <v>121</v>
      </c>
      <c r="S76" s="282"/>
      <c r="T76" s="282"/>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140"/>
      <c r="AR76" s="140"/>
      <c r="AS76" s="274"/>
      <c r="AT76" s="274"/>
      <c r="AU76" s="274"/>
      <c r="AV76" s="274"/>
      <c r="AW76" s="60"/>
    </row>
    <row r="77" spans="1:49" s="58" customFormat="1">
      <c r="A77" s="59"/>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0"/>
    </row>
    <row r="78" spans="1:49" s="58" customFormat="1">
      <c r="A78" s="59"/>
      <c r="B78" s="298" t="s">
        <v>96</v>
      </c>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60"/>
    </row>
    <row r="79" spans="1:49" s="58" customFormat="1" ht="13.5" thickBot="1">
      <c r="A79" s="59"/>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0"/>
    </row>
    <row r="80" spans="1:49" s="58" customFormat="1" ht="14" thickTop="1" thickBot="1">
      <c r="A80" s="59"/>
      <c r="B80" s="61"/>
      <c r="C80" s="323" t="s">
        <v>81</v>
      </c>
      <c r="D80" s="323"/>
      <c r="E80" s="323"/>
      <c r="F80" s="323"/>
      <c r="G80" s="323"/>
      <c r="H80" s="140"/>
      <c r="I80" s="140"/>
      <c r="J80" s="140"/>
      <c r="K80" s="315"/>
      <c r="L80" s="316"/>
      <c r="M80" s="317"/>
      <c r="N80" s="138" t="s">
        <v>63</v>
      </c>
      <c r="O80" s="282" t="s">
        <v>82</v>
      </c>
      <c r="P80" s="282"/>
      <c r="Q80" s="282" t="s">
        <v>83</v>
      </c>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93"/>
    </row>
    <row r="81" spans="1:49" s="58" customFormat="1" ht="13.5" thickTop="1">
      <c r="A81" s="59"/>
      <c r="B81" s="61"/>
      <c r="C81" s="61"/>
      <c r="D81" s="322" t="s">
        <v>84</v>
      </c>
      <c r="E81" s="322"/>
      <c r="F81" s="322"/>
      <c r="G81" s="322"/>
      <c r="H81" s="322"/>
      <c r="I81" s="322"/>
      <c r="J81" s="322"/>
      <c r="K81" s="322"/>
      <c r="L81" s="322"/>
      <c r="M81" s="322"/>
      <c r="N81" s="322"/>
      <c r="O81" s="322"/>
      <c r="P81" s="322"/>
      <c r="Q81" s="322"/>
      <c r="R81" s="322"/>
      <c r="S81" s="322"/>
      <c r="T81" s="322"/>
      <c r="U81" s="322"/>
      <c r="V81" s="322"/>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0"/>
    </row>
    <row r="82" spans="1:49" s="58" customFormat="1" ht="13.5" thickBot="1">
      <c r="A82" s="59"/>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0"/>
    </row>
    <row r="83" spans="1:49" s="58" customFormat="1" ht="14" thickTop="1" thickBot="1">
      <c r="A83" s="59"/>
      <c r="B83" s="61"/>
      <c r="C83" s="282" t="s">
        <v>85</v>
      </c>
      <c r="D83" s="282"/>
      <c r="E83" s="282"/>
      <c r="F83" s="282"/>
      <c r="G83" s="282"/>
      <c r="H83" s="282"/>
      <c r="I83" s="282"/>
      <c r="J83" s="318"/>
      <c r="K83" s="319" t="str">
        <f>IF(K85="","",K85)</f>
        <v/>
      </c>
      <c r="L83" s="320"/>
      <c r="M83" s="321"/>
      <c r="N83" s="138" t="s">
        <v>63</v>
      </c>
      <c r="O83" s="282" t="s">
        <v>123</v>
      </c>
      <c r="P83" s="282"/>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93"/>
    </row>
    <row r="84" spans="1:49" s="58" customFormat="1" ht="14" thickTop="1" thickBot="1">
      <c r="A84" s="59"/>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0"/>
    </row>
    <row r="85" spans="1:49" s="58" customFormat="1" ht="14" thickTop="1" thickBot="1">
      <c r="A85" s="59"/>
      <c r="B85" s="61"/>
      <c r="C85" s="61"/>
      <c r="D85" s="282" t="s">
        <v>86</v>
      </c>
      <c r="E85" s="282"/>
      <c r="F85" s="282"/>
      <c r="G85" s="282"/>
      <c r="H85" s="61"/>
      <c r="I85" s="61"/>
      <c r="J85" s="61"/>
      <c r="K85" s="315"/>
      <c r="L85" s="316"/>
      <c r="M85" s="317"/>
      <c r="N85" s="61" t="s">
        <v>63</v>
      </c>
      <c r="O85" s="282"/>
      <c r="P85" s="282"/>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0"/>
    </row>
    <row r="86" spans="1:49" s="58" customFormat="1" ht="14" thickTop="1" thickBot="1">
      <c r="A86" s="59"/>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0"/>
    </row>
    <row r="87" spans="1:49" s="58" customFormat="1" ht="14" thickTop="1" thickBot="1">
      <c r="A87" s="59"/>
      <c r="B87" s="61"/>
      <c r="C87" s="282" t="s">
        <v>87</v>
      </c>
      <c r="D87" s="282"/>
      <c r="E87" s="282"/>
      <c r="F87" s="282"/>
      <c r="G87" s="282"/>
      <c r="H87" s="282"/>
      <c r="I87" s="282"/>
      <c r="J87" s="318"/>
      <c r="K87" s="319" t="str">
        <f>IF((SUM(K89:M95))=0,"",SUM(K89:M95))</f>
        <v/>
      </c>
      <c r="L87" s="320"/>
      <c r="M87" s="321"/>
      <c r="N87" s="138" t="s">
        <v>63</v>
      </c>
      <c r="O87" s="282" t="s">
        <v>88</v>
      </c>
      <c r="P87" s="282"/>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93"/>
    </row>
    <row r="88" spans="1:49" s="58" customFormat="1" ht="13.5" thickTop="1">
      <c r="A88" s="59"/>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0"/>
    </row>
    <row r="89" spans="1:49" s="58" customFormat="1" ht="13" customHeight="1">
      <c r="A89" s="59"/>
      <c r="B89" s="61"/>
      <c r="C89" s="61"/>
      <c r="D89" s="282" t="s">
        <v>89</v>
      </c>
      <c r="E89" s="282"/>
      <c r="F89" s="282"/>
      <c r="G89" s="282"/>
      <c r="H89" s="282"/>
      <c r="I89" s="282"/>
      <c r="J89" s="310"/>
      <c r="K89" s="311"/>
      <c r="L89" s="312"/>
      <c r="M89" s="313"/>
      <c r="N89" s="61" t="s">
        <v>63</v>
      </c>
      <c r="O89" s="314" t="s">
        <v>93</v>
      </c>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60"/>
    </row>
    <row r="90" spans="1:49" s="58" customFormat="1">
      <c r="A90" s="59"/>
      <c r="B90" s="61"/>
      <c r="C90" s="61"/>
      <c r="D90" s="282" t="s">
        <v>90</v>
      </c>
      <c r="E90" s="282"/>
      <c r="F90" s="282"/>
      <c r="G90" s="282"/>
      <c r="H90" s="282"/>
      <c r="I90" s="282"/>
      <c r="J90" s="310"/>
      <c r="K90" s="311"/>
      <c r="L90" s="312"/>
      <c r="M90" s="313"/>
      <c r="N90" s="61" t="s">
        <v>63</v>
      </c>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60"/>
    </row>
    <row r="91" spans="1:49" s="58" customFormat="1">
      <c r="A91" s="59"/>
      <c r="B91" s="61"/>
      <c r="C91" s="61"/>
      <c r="D91" s="282" t="s">
        <v>91</v>
      </c>
      <c r="E91" s="282"/>
      <c r="F91" s="282"/>
      <c r="G91" s="282"/>
      <c r="H91" s="282"/>
      <c r="I91" s="282"/>
      <c r="J91" s="310"/>
      <c r="K91" s="311"/>
      <c r="L91" s="312"/>
      <c r="M91" s="313"/>
      <c r="N91" s="61" t="s">
        <v>63</v>
      </c>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60"/>
    </row>
    <row r="92" spans="1:49" s="58" customFormat="1" ht="13.5" customHeight="1">
      <c r="A92" s="59"/>
      <c r="B92" s="61"/>
      <c r="C92" s="61"/>
      <c r="D92" s="282" t="s">
        <v>92</v>
      </c>
      <c r="E92" s="282"/>
      <c r="F92" s="282"/>
      <c r="G92" s="282"/>
      <c r="H92" s="282"/>
      <c r="I92" s="282"/>
      <c r="J92" s="310"/>
      <c r="K92" s="311"/>
      <c r="L92" s="312"/>
      <c r="M92" s="313"/>
      <c r="N92" s="61" t="s">
        <v>63</v>
      </c>
      <c r="O92" s="314" t="s">
        <v>94</v>
      </c>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60"/>
    </row>
    <row r="93" spans="1:49" s="58" customFormat="1">
      <c r="A93" s="59"/>
      <c r="B93" s="61"/>
      <c r="C93" s="61"/>
      <c r="D93" s="282" t="s">
        <v>136</v>
      </c>
      <c r="E93" s="282"/>
      <c r="F93" s="282"/>
      <c r="G93" s="282"/>
      <c r="H93" s="282"/>
      <c r="I93" s="282"/>
      <c r="J93" s="310"/>
      <c r="K93" s="311"/>
      <c r="L93" s="312"/>
      <c r="M93" s="313"/>
      <c r="N93" s="61" t="s">
        <v>63</v>
      </c>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60"/>
    </row>
    <row r="94" spans="1:49" s="58" customFormat="1">
      <c r="A94" s="59"/>
      <c r="B94" s="61"/>
      <c r="C94" s="61"/>
      <c r="D94" s="282" t="s">
        <v>137</v>
      </c>
      <c r="E94" s="282"/>
      <c r="F94" s="282"/>
      <c r="G94" s="282"/>
      <c r="H94" s="282"/>
      <c r="I94" s="282"/>
      <c r="J94" s="310"/>
      <c r="K94" s="311"/>
      <c r="L94" s="312"/>
      <c r="M94" s="313"/>
      <c r="N94" s="61" t="s">
        <v>63</v>
      </c>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60"/>
    </row>
    <row r="95" spans="1:49" s="58" customFormat="1">
      <c r="A95" s="59"/>
      <c r="B95" s="61"/>
      <c r="C95" s="61"/>
      <c r="D95" s="282" t="s">
        <v>138</v>
      </c>
      <c r="E95" s="282"/>
      <c r="F95" s="282"/>
      <c r="G95" s="282"/>
      <c r="H95" s="282"/>
      <c r="I95" s="282"/>
      <c r="J95" s="310"/>
      <c r="K95" s="311"/>
      <c r="L95" s="312"/>
      <c r="M95" s="313"/>
      <c r="N95" s="61" t="s">
        <v>63</v>
      </c>
      <c r="O95" s="140"/>
      <c r="P95" s="140"/>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0"/>
    </row>
    <row r="96" spans="1:49" s="58" customFormat="1">
      <c r="A96" s="59"/>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0"/>
    </row>
    <row r="97" spans="1:49" s="58" customFormat="1">
      <c r="A97" s="59"/>
      <c r="B97" s="61"/>
      <c r="C97" s="61"/>
      <c r="D97" s="61"/>
      <c r="E97" s="282" t="s">
        <v>95</v>
      </c>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60"/>
    </row>
    <row r="98" spans="1:49" s="58" customFormat="1" ht="13.5" thickBot="1">
      <c r="A98" s="94"/>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6"/>
    </row>
    <row r="99" spans="1:49" s="97" customFormat="1"/>
  </sheetData>
  <sheetProtection algorithmName="SHA-512" hashValue="YSN80Sw4V+bAvMZu0m+UoqaZ11d8U5j1WxM0c28fjyZfFE9pKK129yL6gZoeYjxKwSotLAUVMTzzHNdEiwvtWw==" saltValue="yw47TG0zDUfxNoccAli7CQ==" spinCount="100000" sheet="1" objects="1" scenarios="1" selectLockedCells="1"/>
  <mergeCells count="226">
    <mergeCell ref="A2:AO2"/>
    <mergeCell ref="A3:F3"/>
    <mergeCell ref="G3:M3"/>
    <mergeCell ref="N3:T3"/>
    <mergeCell ref="Y3:AV3"/>
    <mergeCell ref="A4:F4"/>
    <mergeCell ref="G4:M4"/>
    <mergeCell ref="O4:P4"/>
    <mergeCell ref="Q4:R4"/>
    <mergeCell ref="S4:T4"/>
    <mergeCell ref="U4:W4"/>
    <mergeCell ref="Y4:AV4"/>
    <mergeCell ref="N5:N6"/>
    <mergeCell ref="O5:O6"/>
    <mergeCell ref="P5:P6"/>
    <mergeCell ref="Q5:Q6"/>
    <mergeCell ref="R5:R6"/>
    <mergeCell ref="S5:S6"/>
    <mergeCell ref="T5:T6"/>
    <mergeCell ref="U5:U6"/>
    <mergeCell ref="A6:F6"/>
    <mergeCell ref="G6:M6"/>
    <mergeCell ref="A8:AV8"/>
    <mergeCell ref="A9:E9"/>
    <mergeCell ref="F9:J9"/>
    <mergeCell ref="K9:O9"/>
    <mergeCell ref="P9:T9"/>
    <mergeCell ref="U9:X9"/>
    <mergeCell ref="V5:V6"/>
    <mergeCell ref="W5:W6"/>
    <mergeCell ref="Y5:AB6"/>
    <mergeCell ref="AC5:AF6"/>
    <mergeCell ref="AG5:AJ6"/>
    <mergeCell ref="AK5:AN6"/>
    <mergeCell ref="Z9:AV9"/>
    <mergeCell ref="Y10:AB10"/>
    <mergeCell ref="AC10:AF10"/>
    <mergeCell ref="AG10:AJ10"/>
    <mergeCell ref="AK10:AN10"/>
    <mergeCell ref="AO10:AR10"/>
    <mergeCell ref="AS10:AV10"/>
    <mergeCell ref="AO5:AR6"/>
    <mergeCell ref="AS5:AV6"/>
    <mergeCell ref="A14:D14"/>
    <mergeCell ref="G14:H14"/>
    <mergeCell ref="L14:N14"/>
    <mergeCell ref="Q14:T14"/>
    <mergeCell ref="U14:Y14"/>
    <mergeCell ref="Z14:AV14"/>
    <mergeCell ref="T12:U12"/>
    <mergeCell ref="W12:AV12"/>
    <mergeCell ref="A13:D13"/>
    <mergeCell ref="E13:P13"/>
    <mergeCell ref="Q13:T13"/>
    <mergeCell ref="U13:AV13"/>
    <mergeCell ref="A12:D12"/>
    <mergeCell ref="E12:F12"/>
    <mergeCell ref="G12:L12"/>
    <mergeCell ref="M12:N12"/>
    <mergeCell ref="O12:Q12"/>
    <mergeCell ref="R12:S12"/>
    <mergeCell ref="A16:A26"/>
    <mergeCell ref="M17:S17"/>
    <mergeCell ref="AA17:AC17"/>
    <mergeCell ref="AD17:AF17"/>
    <mergeCell ref="AG17:AI17"/>
    <mergeCell ref="A15:D15"/>
    <mergeCell ref="E15:J15"/>
    <mergeCell ref="K15:L15"/>
    <mergeCell ref="M15:R15"/>
    <mergeCell ref="S15:T15"/>
    <mergeCell ref="V15:W15"/>
    <mergeCell ref="AJ17:AL17"/>
    <mergeCell ref="AM17:AO17"/>
    <mergeCell ref="AP17:AR17"/>
    <mergeCell ref="AS17:AU17"/>
    <mergeCell ref="C18:E18"/>
    <mergeCell ref="F18:H18"/>
    <mergeCell ref="J18:L18"/>
    <mergeCell ref="M18:S18"/>
    <mergeCell ref="AA18:AC18"/>
    <mergeCell ref="AD18:AF18"/>
    <mergeCell ref="X15:X26"/>
    <mergeCell ref="AA15:AC15"/>
    <mergeCell ref="AD15:AF15"/>
    <mergeCell ref="AG15:AJ15"/>
    <mergeCell ref="AK15:AV15"/>
    <mergeCell ref="AG18:AI18"/>
    <mergeCell ref="AJ18:AL18"/>
    <mergeCell ref="AM18:AO18"/>
    <mergeCell ref="AP18:AR18"/>
    <mergeCell ref="AS18:AU18"/>
    <mergeCell ref="D19:H20"/>
    <mergeCell ref="M19:S19"/>
    <mergeCell ref="AA19:AC19"/>
    <mergeCell ref="AD19:AF19"/>
    <mergeCell ref="AG19:AI19"/>
    <mergeCell ref="AJ19:AL19"/>
    <mergeCell ref="AM19:AO19"/>
    <mergeCell ref="AP19:AR19"/>
    <mergeCell ref="AS19:AU19"/>
    <mergeCell ref="M20:S20"/>
    <mergeCell ref="AA20:AC20"/>
    <mergeCell ref="AD20:AF20"/>
    <mergeCell ref="AG20:AI20"/>
    <mergeCell ref="AJ20:AL20"/>
    <mergeCell ref="AM20:AO20"/>
    <mergeCell ref="AP20:AR20"/>
    <mergeCell ref="AS20:AU20"/>
    <mergeCell ref="AA21:AC21"/>
    <mergeCell ref="AD21:AF21"/>
    <mergeCell ref="AG21:AI21"/>
    <mergeCell ref="AJ21:AL21"/>
    <mergeCell ref="AM21:AO21"/>
    <mergeCell ref="AP21:AR21"/>
    <mergeCell ref="AS21:AU21"/>
    <mergeCell ref="AD22:AF22"/>
    <mergeCell ref="AG22:AI22"/>
    <mergeCell ref="AJ22:AL22"/>
    <mergeCell ref="AM22:AO22"/>
    <mergeCell ref="AP22:AR22"/>
    <mergeCell ref="AS22:AU22"/>
    <mergeCell ref="B22:E22"/>
    <mergeCell ref="F22:H22"/>
    <mergeCell ref="I22:J22"/>
    <mergeCell ref="K22:M22"/>
    <mergeCell ref="N22:S22"/>
    <mergeCell ref="AA22:AC22"/>
    <mergeCell ref="M25:M26"/>
    <mergeCell ref="N25:V26"/>
    <mergeCell ref="W25:W26"/>
    <mergeCell ref="AC25:AL25"/>
    <mergeCell ref="AM25:AQ25"/>
    <mergeCell ref="AR25:AT25"/>
    <mergeCell ref="B24:E24"/>
    <mergeCell ref="F24:I24"/>
    <mergeCell ref="J24:M24"/>
    <mergeCell ref="N24:W24"/>
    <mergeCell ref="AA24:AU24"/>
    <mergeCell ref="B25:D26"/>
    <mergeCell ref="E25:E26"/>
    <mergeCell ref="F25:H26"/>
    <mergeCell ref="I25:I26"/>
    <mergeCell ref="J25:L26"/>
    <mergeCell ref="H35:I35"/>
    <mergeCell ref="J35:V35"/>
    <mergeCell ref="A36:G36"/>
    <mergeCell ref="A37:G37"/>
    <mergeCell ref="A38:A46"/>
    <mergeCell ref="B38:G46"/>
    <mergeCell ref="C29:H29"/>
    <mergeCell ref="M30:Q30"/>
    <mergeCell ref="R30:AR30"/>
    <mergeCell ref="B31:O31"/>
    <mergeCell ref="E33:I33"/>
    <mergeCell ref="J33:V33"/>
    <mergeCell ref="X33:X37"/>
    <mergeCell ref="Y33:AV37"/>
    <mergeCell ref="C34:I34"/>
    <mergeCell ref="J34:V34"/>
    <mergeCell ref="C55:AV55"/>
    <mergeCell ref="R58:W58"/>
    <mergeCell ref="D59:G59"/>
    <mergeCell ref="I59:M59"/>
    <mergeCell ref="R59:T60"/>
    <mergeCell ref="D60:F60"/>
    <mergeCell ref="I60:K60"/>
    <mergeCell ref="O60:P60"/>
    <mergeCell ref="H47:V47"/>
    <mergeCell ref="A48:AW48"/>
    <mergeCell ref="B50:AV50"/>
    <mergeCell ref="E52:L52"/>
    <mergeCell ref="C54:D54"/>
    <mergeCell ref="K54:M54"/>
    <mergeCell ref="T54:AV54"/>
    <mergeCell ref="R66:AU66"/>
    <mergeCell ref="C67:H67"/>
    <mergeCell ref="D68:F68"/>
    <mergeCell ref="N68:AU68"/>
    <mergeCell ref="M71:Q71"/>
    <mergeCell ref="G73:H73"/>
    <mergeCell ref="N73:P73"/>
    <mergeCell ref="AG61:AS62"/>
    <mergeCell ref="AG63:AP64"/>
    <mergeCell ref="D64:F64"/>
    <mergeCell ref="I64:K64"/>
    <mergeCell ref="O64:P64"/>
    <mergeCell ref="R64:Z64"/>
    <mergeCell ref="AB64:AE64"/>
    <mergeCell ref="O83:P83"/>
    <mergeCell ref="D85:G85"/>
    <mergeCell ref="K85:M85"/>
    <mergeCell ref="O85:P85"/>
    <mergeCell ref="M76:Q76"/>
    <mergeCell ref="R76:T76"/>
    <mergeCell ref="U76:AP76"/>
    <mergeCell ref="AS76:AV76"/>
    <mergeCell ref="B78:AV78"/>
    <mergeCell ref="C80:G80"/>
    <mergeCell ref="K80:M80"/>
    <mergeCell ref="O80:P80"/>
    <mergeCell ref="Q80:AV80"/>
    <mergeCell ref="D95:J95"/>
    <mergeCell ref="K95:M95"/>
    <mergeCell ref="E97:AV97"/>
    <mergeCell ref="C32:H32"/>
    <mergeCell ref="D92:J92"/>
    <mergeCell ref="K92:M92"/>
    <mergeCell ref="O92:AV94"/>
    <mergeCell ref="D93:J93"/>
    <mergeCell ref="K93:M93"/>
    <mergeCell ref="D94:J94"/>
    <mergeCell ref="K94:M94"/>
    <mergeCell ref="C87:J87"/>
    <mergeCell ref="K87:M87"/>
    <mergeCell ref="O87:P87"/>
    <mergeCell ref="D89:J89"/>
    <mergeCell ref="K89:M89"/>
    <mergeCell ref="O89:AV91"/>
    <mergeCell ref="D90:J90"/>
    <mergeCell ref="K90:M90"/>
    <mergeCell ref="D91:J91"/>
    <mergeCell ref="K91:M91"/>
    <mergeCell ref="D81:V81"/>
    <mergeCell ref="C83:J83"/>
    <mergeCell ref="K83:M83"/>
  </mergeCells>
  <phoneticPr fontId="21"/>
  <pageMargins left="0.59055118110236227" right="0.47244094488188981" top="0.47244094488188981" bottom="0.39370078740157483" header="0.47244094488188981" footer="0.39370078740157483"/>
  <pageSetup paperSize="9" scale="87" fitToHeight="0" orientation="portrait" r:id="rId1"/>
  <rowBreaks count="1" manualBreakCount="1">
    <brk id="47"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98"/>
  <sheetViews>
    <sheetView showGridLines="0" tabSelected="1" topLeftCell="A25" zoomScaleNormal="100" zoomScaleSheetLayoutView="70" workbookViewId="0">
      <selection activeCell="W35" sqref="W35"/>
    </sheetView>
  </sheetViews>
  <sheetFormatPr defaultColWidth="9" defaultRowHeight="13"/>
  <cols>
    <col min="1" max="24" width="3.453125" style="2" customWidth="1"/>
    <col min="25" max="48" width="0.90625" style="2" customWidth="1"/>
    <col min="49" max="49" width="2" style="2" customWidth="1"/>
    <col min="50" max="55" width="3.453125" style="2" customWidth="1"/>
    <col min="56" max="16384" width="9" style="2"/>
  </cols>
  <sheetData>
    <row r="1" spans="1:54" ht="26.25" customHeight="1">
      <c r="A1" s="1" t="s">
        <v>0</v>
      </c>
    </row>
    <row r="2" spans="1:54" ht="28.5" customHeight="1" thickBot="1">
      <c r="A2" s="156" t="s">
        <v>1</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27"/>
      <c r="AQ2" s="127"/>
      <c r="AR2" s="127"/>
      <c r="AS2" s="127"/>
      <c r="AT2" s="127"/>
      <c r="AU2" s="127"/>
    </row>
    <row r="3" spans="1:54">
      <c r="A3" s="158" t="s">
        <v>2</v>
      </c>
      <c r="B3" s="159"/>
      <c r="C3" s="159"/>
      <c r="D3" s="159"/>
      <c r="E3" s="159"/>
      <c r="F3" s="160"/>
      <c r="G3" s="158" t="s">
        <v>3</v>
      </c>
      <c r="H3" s="159"/>
      <c r="I3" s="159"/>
      <c r="J3" s="159"/>
      <c r="K3" s="159"/>
      <c r="L3" s="159"/>
      <c r="M3" s="159"/>
      <c r="N3" s="161" t="s">
        <v>4</v>
      </c>
      <c r="O3" s="162"/>
      <c r="P3" s="162"/>
      <c r="Q3" s="162"/>
      <c r="R3" s="162"/>
      <c r="S3" s="162"/>
      <c r="T3" s="163"/>
      <c r="U3" s="3" t="s">
        <v>5</v>
      </c>
      <c r="V3" s="4"/>
      <c r="W3" s="5"/>
      <c r="X3" s="6"/>
      <c r="Y3" s="164" t="s">
        <v>5</v>
      </c>
      <c r="Z3" s="165"/>
      <c r="AA3" s="165"/>
      <c r="AB3" s="165"/>
      <c r="AC3" s="165"/>
      <c r="AD3" s="165"/>
      <c r="AE3" s="165"/>
      <c r="AF3" s="165"/>
      <c r="AG3" s="165"/>
      <c r="AH3" s="165"/>
      <c r="AI3" s="165"/>
      <c r="AJ3" s="165"/>
      <c r="AK3" s="165"/>
      <c r="AL3" s="165"/>
      <c r="AM3" s="165"/>
      <c r="AN3" s="165"/>
      <c r="AO3" s="165"/>
      <c r="AP3" s="165"/>
      <c r="AQ3" s="165"/>
      <c r="AR3" s="165"/>
      <c r="AS3" s="165"/>
      <c r="AT3" s="165"/>
      <c r="AU3" s="165"/>
      <c r="AV3" s="166"/>
      <c r="AW3" s="6"/>
      <c r="AX3" s="6"/>
      <c r="AY3" s="6"/>
    </row>
    <row r="4" spans="1:54">
      <c r="A4" s="167" t="s">
        <v>6</v>
      </c>
      <c r="B4" s="168"/>
      <c r="C4" s="168"/>
      <c r="D4" s="168"/>
      <c r="E4" s="168"/>
      <c r="F4" s="169"/>
      <c r="G4" s="167" t="s">
        <v>7</v>
      </c>
      <c r="H4" s="168"/>
      <c r="I4" s="168"/>
      <c r="J4" s="168"/>
      <c r="K4" s="168"/>
      <c r="L4" s="168"/>
      <c r="M4" s="168"/>
      <c r="N4" s="7" t="s">
        <v>8</v>
      </c>
      <c r="O4" s="170" t="s">
        <v>9</v>
      </c>
      <c r="P4" s="171"/>
      <c r="Q4" s="172" t="s">
        <v>10</v>
      </c>
      <c r="R4" s="173"/>
      <c r="S4" s="174" t="s">
        <v>11</v>
      </c>
      <c r="T4" s="169"/>
      <c r="U4" s="143" t="s">
        <v>12</v>
      </c>
      <c r="V4" s="144"/>
      <c r="W4" s="145"/>
      <c r="X4" s="6"/>
      <c r="Y4" s="143" t="s">
        <v>13</v>
      </c>
      <c r="Z4" s="144"/>
      <c r="AA4" s="144"/>
      <c r="AB4" s="144"/>
      <c r="AC4" s="144"/>
      <c r="AD4" s="144"/>
      <c r="AE4" s="144"/>
      <c r="AF4" s="144"/>
      <c r="AG4" s="144"/>
      <c r="AH4" s="144"/>
      <c r="AI4" s="144"/>
      <c r="AJ4" s="144"/>
      <c r="AK4" s="144"/>
      <c r="AL4" s="144"/>
      <c r="AM4" s="144"/>
      <c r="AN4" s="144"/>
      <c r="AO4" s="144"/>
      <c r="AP4" s="144"/>
      <c r="AQ4" s="144"/>
      <c r="AR4" s="144"/>
      <c r="AS4" s="144"/>
      <c r="AT4" s="144"/>
      <c r="AU4" s="144"/>
      <c r="AV4" s="145"/>
      <c r="AW4" s="6"/>
      <c r="AX4" s="6"/>
      <c r="AY4" s="6"/>
    </row>
    <row r="5" spans="1:54" ht="22.5" customHeight="1">
      <c r="A5" s="110">
        <v>7</v>
      </c>
      <c r="B5" s="111">
        <v>2</v>
      </c>
      <c r="C5" s="111">
        <v>0</v>
      </c>
      <c r="D5" s="111">
        <v>0</v>
      </c>
      <c r="E5" s="111">
        <v>0</v>
      </c>
      <c r="F5" s="112">
        <v>0</v>
      </c>
      <c r="G5" s="110">
        <v>2</v>
      </c>
      <c r="H5" s="111">
        <v>1</v>
      </c>
      <c r="I5" s="111">
        <v>2</v>
      </c>
      <c r="J5" s="111">
        <v>3</v>
      </c>
      <c r="K5" s="111">
        <v>4</v>
      </c>
      <c r="L5" s="111">
        <v>5</v>
      </c>
      <c r="M5" s="112">
        <v>6</v>
      </c>
      <c r="N5" s="178">
        <v>5</v>
      </c>
      <c r="O5" s="179"/>
      <c r="P5" s="181"/>
      <c r="Q5" s="183"/>
      <c r="R5" s="184"/>
      <c r="S5" s="186"/>
      <c r="T5" s="187"/>
      <c r="U5" s="150"/>
      <c r="V5" s="146"/>
      <c r="W5" s="148"/>
      <c r="X5" s="6"/>
      <c r="Y5" s="150"/>
      <c r="Z5" s="151"/>
      <c r="AA5" s="151"/>
      <c r="AB5" s="152"/>
      <c r="AC5" s="146"/>
      <c r="AD5" s="146"/>
      <c r="AE5" s="146"/>
      <c r="AF5" s="146"/>
      <c r="AG5" s="146"/>
      <c r="AH5" s="146"/>
      <c r="AI5" s="146"/>
      <c r="AJ5" s="146"/>
      <c r="AK5" s="146"/>
      <c r="AL5" s="146"/>
      <c r="AM5" s="146"/>
      <c r="AN5" s="146"/>
      <c r="AO5" s="146"/>
      <c r="AP5" s="146"/>
      <c r="AQ5" s="146"/>
      <c r="AR5" s="146"/>
      <c r="AS5" s="151"/>
      <c r="AT5" s="151"/>
      <c r="AU5" s="151"/>
      <c r="AV5" s="148"/>
      <c r="AW5" s="6"/>
      <c r="AX5" s="6"/>
      <c r="AY5" s="6"/>
    </row>
    <row r="6" spans="1:54" ht="25.5" customHeight="1" thickBot="1">
      <c r="A6" s="388" t="s">
        <v>129</v>
      </c>
      <c r="B6" s="389"/>
      <c r="C6" s="389"/>
      <c r="D6" s="389"/>
      <c r="E6" s="389"/>
      <c r="F6" s="390"/>
      <c r="G6" s="391" t="s">
        <v>130</v>
      </c>
      <c r="H6" s="392"/>
      <c r="I6" s="392"/>
      <c r="J6" s="392"/>
      <c r="K6" s="392"/>
      <c r="L6" s="392"/>
      <c r="M6" s="393"/>
      <c r="N6" s="153"/>
      <c r="O6" s="180"/>
      <c r="P6" s="182"/>
      <c r="Q6" s="180"/>
      <c r="R6" s="182"/>
      <c r="S6" s="180"/>
      <c r="T6" s="188"/>
      <c r="U6" s="153"/>
      <c r="V6" s="147"/>
      <c r="W6" s="149"/>
      <c r="X6" s="6"/>
      <c r="Y6" s="153"/>
      <c r="Z6" s="154"/>
      <c r="AA6" s="154"/>
      <c r="AB6" s="155"/>
      <c r="AC6" s="147"/>
      <c r="AD6" s="147"/>
      <c r="AE6" s="147"/>
      <c r="AF6" s="147"/>
      <c r="AG6" s="147"/>
      <c r="AH6" s="147"/>
      <c r="AI6" s="147"/>
      <c r="AJ6" s="147"/>
      <c r="AK6" s="147"/>
      <c r="AL6" s="147"/>
      <c r="AM6" s="147"/>
      <c r="AN6" s="147"/>
      <c r="AO6" s="147"/>
      <c r="AP6" s="147"/>
      <c r="AQ6" s="147"/>
      <c r="AR6" s="147"/>
      <c r="AS6" s="154"/>
      <c r="AT6" s="154"/>
      <c r="AU6" s="154"/>
      <c r="AV6" s="149"/>
      <c r="AW6" s="6"/>
      <c r="AX6" s="6"/>
      <c r="AY6" s="6"/>
    </row>
    <row r="7" spans="1:54" ht="6.75" customHeight="1" thickBot="1">
      <c r="A7" s="4"/>
      <c r="B7" s="4"/>
      <c r="C7" s="4"/>
      <c r="D7" s="4"/>
      <c r="E7" s="4"/>
      <c r="F7" s="4"/>
      <c r="G7" s="4"/>
      <c r="H7" s="4"/>
      <c r="I7" s="4"/>
      <c r="J7" s="4"/>
      <c r="K7" s="4"/>
      <c r="L7" s="4"/>
      <c r="M7" s="4"/>
      <c r="N7" s="4"/>
      <c r="O7" s="4"/>
      <c r="P7" s="4"/>
      <c r="Q7" s="4"/>
      <c r="R7" s="4"/>
      <c r="S7" s="4"/>
      <c r="T7" s="4"/>
      <c r="U7" s="130"/>
      <c r="V7" s="130"/>
      <c r="W7" s="130"/>
      <c r="X7" s="11"/>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row>
    <row r="8" spans="1:54">
      <c r="A8" s="189" t="s">
        <v>14</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1"/>
    </row>
    <row r="9" spans="1:54">
      <c r="A9" s="205" t="s">
        <v>127</v>
      </c>
      <c r="B9" s="144"/>
      <c r="C9" s="144"/>
      <c r="D9" s="144"/>
      <c r="E9" s="144"/>
      <c r="F9" s="185" t="s">
        <v>126</v>
      </c>
      <c r="G9" s="144"/>
      <c r="H9" s="144"/>
      <c r="I9" s="144"/>
      <c r="J9" s="144"/>
      <c r="K9" s="185" t="s">
        <v>15</v>
      </c>
      <c r="L9" s="144"/>
      <c r="M9" s="144"/>
      <c r="N9" s="144"/>
      <c r="O9" s="144"/>
      <c r="P9" s="192" t="s">
        <v>128</v>
      </c>
      <c r="Q9" s="192"/>
      <c r="R9" s="192"/>
      <c r="S9" s="192"/>
      <c r="T9" s="193"/>
      <c r="U9" s="193" t="s">
        <v>16</v>
      </c>
      <c r="V9" s="194"/>
      <c r="W9" s="194"/>
      <c r="X9" s="195"/>
      <c r="Y9" s="130"/>
      <c r="Z9" s="194" t="s">
        <v>17</v>
      </c>
      <c r="AA9" s="194"/>
      <c r="AB9" s="194"/>
      <c r="AC9" s="194"/>
      <c r="AD9" s="194"/>
      <c r="AE9" s="194"/>
      <c r="AF9" s="194"/>
      <c r="AG9" s="194"/>
      <c r="AH9" s="194"/>
      <c r="AI9" s="194"/>
      <c r="AJ9" s="194"/>
      <c r="AK9" s="194"/>
      <c r="AL9" s="194"/>
      <c r="AM9" s="194"/>
      <c r="AN9" s="194"/>
      <c r="AO9" s="194"/>
      <c r="AP9" s="194"/>
      <c r="AQ9" s="194"/>
      <c r="AR9" s="194"/>
      <c r="AS9" s="194"/>
      <c r="AT9" s="194"/>
      <c r="AU9" s="194"/>
      <c r="AV9" s="331"/>
    </row>
    <row r="10" spans="1:54" ht="31.5" customHeight="1" thickBot="1">
      <c r="A10" s="12"/>
      <c r="B10" s="13"/>
      <c r="C10" s="13"/>
      <c r="D10" s="13"/>
      <c r="E10" s="14"/>
      <c r="F10" s="15"/>
      <c r="G10" s="16"/>
      <c r="H10" s="16"/>
      <c r="I10" s="16"/>
      <c r="J10" s="17"/>
      <c r="K10" s="15"/>
      <c r="L10" s="16"/>
      <c r="M10" s="16"/>
      <c r="N10" s="16"/>
      <c r="O10" s="17"/>
      <c r="P10" s="18"/>
      <c r="Q10" s="13"/>
      <c r="R10" s="13"/>
      <c r="S10" s="13"/>
      <c r="T10" s="19"/>
      <c r="U10" s="141"/>
      <c r="V10" s="142"/>
      <c r="W10" s="142"/>
      <c r="X10" s="20"/>
      <c r="Y10" s="324"/>
      <c r="Z10" s="324"/>
      <c r="AA10" s="324"/>
      <c r="AB10" s="325"/>
      <c r="AC10" s="326"/>
      <c r="AD10" s="326"/>
      <c r="AE10" s="326"/>
      <c r="AF10" s="326"/>
      <c r="AG10" s="326"/>
      <c r="AH10" s="326"/>
      <c r="AI10" s="326"/>
      <c r="AJ10" s="326"/>
      <c r="AK10" s="327"/>
      <c r="AL10" s="327"/>
      <c r="AM10" s="327"/>
      <c r="AN10" s="327"/>
      <c r="AO10" s="327"/>
      <c r="AP10" s="327"/>
      <c r="AQ10" s="327"/>
      <c r="AR10" s="327"/>
      <c r="AS10" s="328"/>
      <c r="AT10" s="329"/>
      <c r="AU10" s="329"/>
      <c r="AV10" s="330"/>
    </row>
    <row r="11" spans="1:54" ht="5.25" customHeight="1">
      <c r="A11" s="131"/>
      <c r="B11" s="131"/>
      <c r="C11" s="131"/>
      <c r="D11" s="131"/>
      <c r="E11" s="131"/>
      <c r="F11" s="131"/>
      <c r="G11" s="131"/>
      <c r="H11" s="131"/>
      <c r="I11" s="131"/>
      <c r="J11" s="131"/>
      <c r="K11" s="131"/>
      <c r="L11" s="131"/>
      <c r="M11" s="131"/>
      <c r="N11" s="131"/>
      <c r="O11" s="131"/>
      <c r="P11" s="130"/>
      <c r="Q11" s="130"/>
      <c r="R11" s="130"/>
      <c r="S11" s="130"/>
      <c r="T11" s="130"/>
      <c r="U11" s="130"/>
      <c r="V11" s="130"/>
      <c r="W11" s="130"/>
      <c r="X11" s="130"/>
      <c r="Y11" s="130"/>
      <c r="Z11" s="130"/>
      <c r="AA11" s="130"/>
      <c r="AB11" s="130"/>
      <c r="AC11" s="130"/>
      <c r="AD11" s="130"/>
      <c r="AE11" s="130"/>
      <c r="AF11" s="130"/>
      <c r="AG11" s="132"/>
      <c r="AH11" s="132"/>
      <c r="AI11" s="132"/>
      <c r="AJ11" s="132"/>
      <c r="AK11" s="132"/>
      <c r="AL11" s="132"/>
      <c r="AM11" s="132"/>
      <c r="AN11" s="132"/>
      <c r="AO11" s="132"/>
      <c r="AP11" s="132"/>
      <c r="AQ11" s="132"/>
      <c r="AR11" s="132"/>
      <c r="AS11" s="132"/>
      <c r="AT11" s="132"/>
      <c r="AU11" s="132"/>
    </row>
    <row r="12" spans="1:54" ht="27" customHeight="1">
      <c r="A12" s="170" t="s">
        <v>18</v>
      </c>
      <c r="B12" s="196"/>
      <c r="C12" s="196"/>
      <c r="D12" s="196"/>
      <c r="E12" s="170" t="s">
        <v>19</v>
      </c>
      <c r="F12" s="171"/>
      <c r="G12" s="366" t="s">
        <v>131</v>
      </c>
      <c r="H12" s="367"/>
      <c r="I12" s="367"/>
      <c r="J12" s="367"/>
      <c r="K12" s="367"/>
      <c r="L12" s="368"/>
      <c r="M12" s="170" t="s">
        <v>20</v>
      </c>
      <c r="N12" s="171"/>
      <c r="O12" s="366" t="s">
        <v>132</v>
      </c>
      <c r="P12" s="367"/>
      <c r="Q12" s="367"/>
      <c r="R12" s="206" t="s">
        <v>21</v>
      </c>
      <c r="S12" s="206"/>
      <c r="T12" s="366">
        <v>81</v>
      </c>
      <c r="U12" s="367"/>
      <c r="V12" s="21" t="s">
        <v>22</v>
      </c>
      <c r="W12" s="386" t="s">
        <v>23</v>
      </c>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77"/>
    </row>
    <row r="13" spans="1:54" ht="27" customHeight="1">
      <c r="A13" s="207" t="s">
        <v>24</v>
      </c>
      <c r="B13" s="208"/>
      <c r="C13" s="208"/>
      <c r="D13" s="209"/>
      <c r="E13" s="383" t="s">
        <v>25</v>
      </c>
      <c r="F13" s="384"/>
      <c r="G13" s="384"/>
      <c r="H13" s="384"/>
      <c r="I13" s="384"/>
      <c r="J13" s="384"/>
      <c r="K13" s="384"/>
      <c r="L13" s="384"/>
      <c r="M13" s="384"/>
      <c r="N13" s="384"/>
      <c r="O13" s="384"/>
      <c r="P13" s="385"/>
      <c r="Q13" s="207" t="s">
        <v>26</v>
      </c>
      <c r="R13" s="208"/>
      <c r="S13" s="208"/>
      <c r="T13" s="209"/>
      <c r="U13" s="213" t="s">
        <v>27</v>
      </c>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5"/>
    </row>
    <row r="14" spans="1:54" ht="27" customHeight="1">
      <c r="A14" s="193" t="s">
        <v>28</v>
      </c>
      <c r="B14" s="194"/>
      <c r="C14" s="194"/>
      <c r="D14" s="195"/>
      <c r="E14" s="113">
        <v>2</v>
      </c>
      <c r="F14" s="98" t="s">
        <v>29</v>
      </c>
      <c r="G14" s="341" t="s">
        <v>161</v>
      </c>
      <c r="H14" s="341"/>
      <c r="I14" s="98" t="s">
        <v>30</v>
      </c>
      <c r="J14" s="98"/>
      <c r="K14" s="117" t="s">
        <v>153</v>
      </c>
      <c r="L14" s="387" t="s">
        <v>162</v>
      </c>
      <c r="M14" s="387"/>
      <c r="N14" s="387"/>
      <c r="O14" s="98" t="s">
        <v>31</v>
      </c>
      <c r="P14" s="99"/>
      <c r="Q14" s="193" t="s">
        <v>32</v>
      </c>
      <c r="R14" s="194"/>
      <c r="S14" s="194"/>
      <c r="T14" s="195"/>
      <c r="U14" s="371">
        <v>418080</v>
      </c>
      <c r="V14" s="372"/>
      <c r="W14" s="372"/>
      <c r="X14" s="372"/>
      <c r="Y14" s="372"/>
      <c r="Z14" s="373" t="s">
        <v>33</v>
      </c>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4"/>
    </row>
    <row r="15" spans="1:54" ht="27" customHeight="1">
      <c r="A15" s="170" t="s">
        <v>34</v>
      </c>
      <c r="B15" s="196"/>
      <c r="C15" s="196"/>
      <c r="D15" s="171"/>
      <c r="E15" s="375">
        <v>44287</v>
      </c>
      <c r="F15" s="367"/>
      <c r="G15" s="367"/>
      <c r="H15" s="367"/>
      <c r="I15" s="367"/>
      <c r="J15" s="367"/>
      <c r="K15" s="363" t="s">
        <v>35</v>
      </c>
      <c r="L15" s="363"/>
      <c r="M15" s="376">
        <v>44469</v>
      </c>
      <c r="N15" s="367"/>
      <c r="O15" s="367"/>
      <c r="P15" s="367"/>
      <c r="Q15" s="367"/>
      <c r="R15" s="367"/>
      <c r="S15" s="363" t="s">
        <v>36</v>
      </c>
      <c r="T15" s="363"/>
      <c r="U15" s="114">
        <v>183</v>
      </c>
      <c r="V15" s="363" t="s">
        <v>37</v>
      </c>
      <c r="W15" s="377"/>
      <c r="X15" s="200" t="s">
        <v>38</v>
      </c>
      <c r="Y15" s="100"/>
      <c r="Z15" s="101"/>
      <c r="AA15" s="378">
        <v>3</v>
      </c>
      <c r="AB15" s="378"/>
      <c r="AC15" s="378"/>
      <c r="AD15" s="379" t="s">
        <v>39</v>
      </c>
      <c r="AE15" s="379"/>
      <c r="AF15" s="379"/>
      <c r="AG15" s="380">
        <v>4</v>
      </c>
      <c r="AH15" s="380"/>
      <c r="AI15" s="380"/>
      <c r="AJ15" s="380"/>
      <c r="AK15" s="381" t="s">
        <v>148</v>
      </c>
      <c r="AL15" s="381"/>
      <c r="AM15" s="381"/>
      <c r="AN15" s="381"/>
      <c r="AO15" s="381"/>
      <c r="AP15" s="381"/>
      <c r="AQ15" s="381"/>
      <c r="AR15" s="381"/>
      <c r="AS15" s="381"/>
      <c r="AT15" s="381"/>
      <c r="AU15" s="381"/>
      <c r="AV15" s="382"/>
    </row>
    <row r="16" spans="1:54" ht="7.5" customHeight="1">
      <c r="A16" s="200" t="s">
        <v>41</v>
      </c>
      <c r="B16" s="131"/>
      <c r="C16" s="131"/>
      <c r="D16" s="131"/>
      <c r="E16" s="131"/>
      <c r="F16" s="131"/>
      <c r="G16" s="131"/>
      <c r="H16" s="131"/>
      <c r="I16" s="131"/>
      <c r="J16" s="131"/>
      <c r="K16" s="131"/>
      <c r="L16" s="131"/>
      <c r="M16" s="131"/>
      <c r="N16" s="131"/>
      <c r="O16" s="131"/>
      <c r="P16" s="130"/>
      <c r="Q16" s="130"/>
      <c r="R16" s="130"/>
      <c r="S16" s="130"/>
      <c r="T16" s="130"/>
      <c r="U16" s="130"/>
      <c r="V16" s="130"/>
      <c r="W16" s="130"/>
      <c r="X16" s="201"/>
      <c r="Y16" s="102"/>
      <c r="Z16" s="103"/>
      <c r="AA16" s="103"/>
      <c r="AB16" s="103"/>
      <c r="AC16" s="103"/>
      <c r="AD16" s="103"/>
      <c r="AE16" s="103"/>
      <c r="AF16" s="103"/>
      <c r="AG16" s="104"/>
      <c r="AH16" s="104"/>
      <c r="AI16" s="104"/>
      <c r="AJ16" s="104"/>
      <c r="AK16" s="104"/>
      <c r="AL16" s="104"/>
      <c r="AM16" s="104"/>
      <c r="AN16" s="104"/>
      <c r="AO16" s="104"/>
      <c r="AP16" s="104"/>
      <c r="AQ16" s="104"/>
      <c r="AR16" s="104"/>
      <c r="AS16" s="104"/>
      <c r="AT16" s="104"/>
      <c r="AU16" s="104"/>
      <c r="AV16" s="105"/>
    </row>
    <row r="17" spans="1:54" ht="20.149999999999999" customHeight="1">
      <c r="A17" s="201"/>
      <c r="B17" s="32"/>
      <c r="C17" s="33" t="s">
        <v>42</v>
      </c>
      <c r="D17" s="33"/>
      <c r="E17" s="33"/>
      <c r="F17" s="33"/>
      <c r="G17" s="33"/>
      <c r="H17" s="33"/>
      <c r="I17" s="34"/>
      <c r="J17" s="131"/>
      <c r="K17" s="131"/>
      <c r="L17" s="131"/>
      <c r="M17" s="218" t="s">
        <v>43</v>
      </c>
      <c r="N17" s="218"/>
      <c r="O17" s="218"/>
      <c r="P17" s="218"/>
      <c r="Q17" s="218"/>
      <c r="R17" s="218"/>
      <c r="S17" s="218"/>
      <c r="T17" s="130"/>
      <c r="U17" s="130"/>
      <c r="V17" s="130"/>
      <c r="W17" s="130"/>
      <c r="X17" s="201"/>
      <c r="Y17" s="102"/>
      <c r="Z17" s="103"/>
      <c r="AA17" s="365" t="s">
        <v>133</v>
      </c>
      <c r="AB17" s="365"/>
      <c r="AC17" s="365"/>
      <c r="AD17" s="366" t="s">
        <v>146</v>
      </c>
      <c r="AE17" s="367"/>
      <c r="AF17" s="368"/>
      <c r="AG17" s="365" t="s">
        <v>149</v>
      </c>
      <c r="AH17" s="365"/>
      <c r="AI17" s="365"/>
      <c r="AJ17" s="366" t="s">
        <v>150</v>
      </c>
      <c r="AK17" s="367"/>
      <c r="AL17" s="368"/>
      <c r="AM17" s="365" t="s">
        <v>11</v>
      </c>
      <c r="AN17" s="365"/>
      <c r="AO17" s="365"/>
      <c r="AP17" s="366" t="s">
        <v>10</v>
      </c>
      <c r="AQ17" s="367"/>
      <c r="AR17" s="368"/>
      <c r="AS17" s="365" t="s">
        <v>151</v>
      </c>
      <c r="AT17" s="365"/>
      <c r="AU17" s="365"/>
      <c r="AV17" s="106"/>
      <c r="AW17" s="132"/>
    </row>
    <row r="18" spans="1:54" ht="20.149999999999999" customHeight="1">
      <c r="A18" s="201"/>
      <c r="B18" s="32"/>
      <c r="C18" s="219">
        <f>IF(U14="","",U14)</f>
        <v>418080</v>
      </c>
      <c r="D18" s="220"/>
      <c r="E18" s="220"/>
      <c r="F18" s="221" t="s">
        <v>44</v>
      </c>
      <c r="G18" s="221"/>
      <c r="H18" s="221"/>
      <c r="I18" s="32"/>
      <c r="J18" s="222" t="s">
        <v>73</v>
      </c>
      <c r="K18" s="222"/>
      <c r="L18" s="222"/>
      <c r="M18" s="223">
        <f>IF(ISERROR((ROUNDDOWN(ROUND((C18/22),-1)*0.67,0))),"",(ROUNDDOWN(ROUND((C18/22),-1)*0.67,0)))</f>
        <v>12730</v>
      </c>
      <c r="N18" s="223"/>
      <c r="O18" s="223"/>
      <c r="P18" s="223"/>
      <c r="Q18" s="223"/>
      <c r="R18" s="223"/>
      <c r="S18" s="223"/>
      <c r="T18" s="130" t="s">
        <v>45</v>
      </c>
      <c r="U18" s="130" t="s">
        <v>66</v>
      </c>
      <c r="V18" s="130"/>
      <c r="W18" s="130"/>
      <c r="X18" s="201"/>
      <c r="Y18" s="102"/>
      <c r="Z18" s="103"/>
      <c r="AA18" s="364">
        <v>1</v>
      </c>
      <c r="AB18" s="364"/>
      <c r="AC18" s="364"/>
      <c r="AD18" s="364">
        <v>2</v>
      </c>
      <c r="AE18" s="364"/>
      <c r="AF18" s="364"/>
      <c r="AG18" s="364">
        <v>3</v>
      </c>
      <c r="AH18" s="364"/>
      <c r="AI18" s="364"/>
      <c r="AJ18" s="364">
        <v>4</v>
      </c>
      <c r="AK18" s="364"/>
      <c r="AL18" s="364"/>
      <c r="AM18" s="364">
        <v>5</v>
      </c>
      <c r="AN18" s="364"/>
      <c r="AO18" s="364"/>
      <c r="AP18" s="364">
        <v>6</v>
      </c>
      <c r="AQ18" s="364"/>
      <c r="AR18" s="364"/>
      <c r="AS18" s="364">
        <v>7</v>
      </c>
      <c r="AT18" s="364"/>
      <c r="AU18" s="364"/>
      <c r="AV18" s="106"/>
      <c r="AW18" s="132"/>
    </row>
    <row r="19" spans="1:54" ht="20.149999999999999" customHeight="1">
      <c r="A19" s="201"/>
      <c r="B19" s="32"/>
      <c r="C19" s="36"/>
      <c r="D19" s="232" t="s">
        <v>46</v>
      </c>
      <c r="E19" s="232"/>
      <c r="F19" s="232"/>
      <c r="G19" s="232"/>
      <c r="H19" s="232"/>
      <c r="I19" s="37"/>
      <c r="J19" s="131"/>
      <c r="K19" s="131"/>
      <c r="L19" s="131"/>
      <c r="M19" s="218" t="s">
        <v>64</v>
      </c>
      <c r="N19" s="218"/>
      <c r="O19" s="218"/>
      <c r="P19" s="218"/>
      <c r="Q19" s="218"/>
      <c r="R19" s="218"/>
      <c r="S19" s="218"/>
      <c r="T19" s="130"/>
      <c r="U19" s="130"/>
      <c r="V19" s="130"/>
      <c r="W19" s="130"/>
      <c r="X19" s="201"/>
      <c r="Y19" s="102"/>
      <c r="Z19" s="103"/>
      <c r="AA19" s="364">
        <v>8</v>
      </c>
      <c r="AB19" s="364"/>
      <c r="AC19" s="364"/>
      <c r="AD19" s="364">
        <v>9</v>
      </c>
      <c r="AE19" s="364"/>
      <c r="AF19" s="364"/>
      <c r="AG19" s="364">
        <v>10</v>
      </c>
      <c r="AH19" s="364"/>
      <c r="AI19" s="364"/>
      <c r="AJ19" s="364">
        <v>11</v>
      </c>
      <c r="AK19" s="364"/>
      <c r="AL19" s="364"/>
      <c r="AM19" s="364">
        <v>12</v>
      </c>
      <c r="AN19" s="364"/>
      <c r="AO19" s="364"/>
      <c r="AP19" s="364">
        <v>13</v>
      </c>
      <c r="AQ19" s="364"/>
      <c r="AR19" s="364"/>
      <c r="AS19" s="364">
        <v>14</v>
      </c>
      <c r="AT19" s="364"/>
      <c r="AU19" s="364"/>
      <c r="AV19" s="106"/>
      <c r="AW19" s="132"/>
    </row>
    <row r="20" spans="1:54" ht="20.149999999999999" customHeight="1">
      <c r="A20" s="201"/>
      <c r="B20" s="131"/>
      <c r="C20" s="131"/>
      <c r="D20" s="233"/>
      <c r="E20" s="233"/>
      <c r="F20" s="233"/>
      <c r="G20" s="233"/>
      <c r="H20" s="233"/>
      <c r="I20" s="131"/>
      <c r="J20" s="131"/>
      <c r="K20" s="131"/>
      <c r="L20" s="131"/>
      <c r="M20" s="369">
        <v>15294</v>
      </c>
      <c r="N20" s="370"/>
      <c r="O20" s="370"/>
      <c r="P20" s="370"/>
      <c r="Q20" s="370"/>
      <c r="R20" s="370"/>
      <c r="S20" s="370"/>
      <c r="T20" s="130" t="s">
        <v>63</v>
      </c>
      <c r="U20" s="130" t="s">
        <v>67</v>
      </c>
      <c r="V20" s="130"/>
      <c r="W20" s="130"/>
      <c r="X20" s="201"/>
      <c r="Y20" s="102"/>
      <c r="Z20" s="103"/>
      <c r="AA20" s="364">
        <v>15</v>
      </c>
      <c r="AB20" s="364"/>
      <c r="AC20" s="364"/>
      <c r="AD20" s="364">
        <v>16</v>
      </c>
      <c r="AE20" s="364"/>
      <c r="AF20" s="364"/>
      <c r="AG20" s="364">
        <v>17</v>
      </c>
      <c r="AH20" s="364"/>
      <c r="AI20" s="364"/>
      <c r="AJ20" s="364">
        <v>18</v>
      </c>
      <c r="AK20" s="364"/>
      <c r="AL20" s="364"/>
      <c r="AM20" s="364">
        <v>19</v>
      </c>
      <c r="AN20" s="364"/>
      <c r="AO20" s="364"/>
      <c r="AP20" s="364">
        <v>20</v>
      </c>
      <c r="AQ20" s="364"/>
      <c r="AR20" s="364"/>
      <c r="AS20" s="364">
        <v>21</v>
      </c>
      <c r="AT20" s="364"/>
      <c r="AU20" s="364"/>
      <c r="AV20" s="106"/>
      <c r="AW20" s="132"/>
    </row>
    <row r="21" spans="1:54" ht="20.149999999999999" customHeight="1">
      <c r="A21" s="201"/>
      <c r="B21" s="131" t="s">
        <v>47</v>
      </c>
      <c r="C21" s="131"/>
      <c r="D21" s="131"/>
      <c r="E21" s="131"/>
      <c r="F21" s="131"/>
      <c r="G21" s="131"/>
      <c r="H21" s="131"/>
      <c r="I21" s="131" t="s">
        <v>48</v>
      </c>
      <c r="J21" s="131"/>
      <c r="K21" s="131"/>
      <c r="L21" s="131"/>
      <c r="M21" s="131"/>
      <c r="N21" s="131"/>
      <c r="O21" s="131"/>
      <c r="P21" s="130" t="s">
        <v>49</v>
      </c>
      <c r="Q21" s="130"/>
      <c r="R21" s="130"/>
      <c r="S21" s="130"/>
      <c r="T21" s="130"/>
      <c r="U21" s="130"/>
      <c r="V21" s="130"/>
      <c r="W21" s="130"/>
      <c r="X21" s="201"/>
      <c r="Y21" s="102"/>
      <c r="Z21" s="103"/>
      <c r="AA21" s="364">
        <v>22</v>
      </c>
      <c r="AB21" s="364"/>
      <c r="AC21" s="364"/>
      <c r="AD21" s="364">
        <v>23</v>
      </c>
      <c r="AE21" s="364"/>
      <c r="AF21" s="364"/>
      <c r="AG21" s="364">
        <v>24</v>
      </c>
      <c r="AH21" s="364"/>
      <c r="AI21" s="364"/>
      <c r="AJ21" s="364">
        <v>25</v>
      </c>
      <c r="AK21" s="364"/>
      <c r="AL21" s="364"/>
      <c r="AM21" s="364">
        <v>26</v>
      </c>
      <c r="AN21" s="364"/>
      <c r="AO21" s="364"/>
      <c r="AP21" s="364">
        <v>27</v>
      </c>
      <c r="AQ21" s="364"/>
      <c r="AR21" s="364"/>
      <c r="AS21" s="364">
        <v>28</v>
      </c>
      <c r="AT21" s="364"/>
      <c r="AU21" s="364"/>
      <c r="AV21" s="106"/>
      <c r="AW21" s="132"/>
    </row>
    <row r="22" spans="1:54" ht="20.149999999999999" customHeight="1">
      <c r="A22" s="201"/>
      <c r="B22" s="234">
        <f>IF(OR(M18="",M20=""),"",IF(M20&gt;M18,M18,M20))</f>
        <v>12730</v>
      </c>
      <c r="C22" s="235"/>
      <c r="D22" s="235"/>
      <c r="E22" s="235"/>
      <c r="F22" s="236" t="s">
        <v>50</v>
      </c>
      <c r="G22" s="236"/>
      <c r="H22" s="236"/>
      <c r="I22" s="236">
        <f>IF(AM25="","",AM25)</f>
        <v>21</v>
      </c>
      <c r="J22" s="236"/>
      <c r="K22" s="236" t="s">
        <v>51</v>
      </c>
      <c r="L22" s="236"/>
      <c r="M22" s="236"/>
      <c r="N22" s="235">
        <f>IF(ISERROR(B22*I22),"",B22*I22)</f>
        <v>267330</v>
      </c>
      <c r="O22" s="235"/>
      <c r="P22" s="235"/>
      <c r="Q22" s="235"/>
      <c r="R22" s="235"/>
      <c r="S22" s="235"/>
      <c r="T22" s="133" t="s">
        <v>45</v>
      </c>
      <c r="U22" s="130"/>
      <c r="V22" s="130"/>
      <c r="W22" s="130"/>
      <c r="X22" s="201"/>
      <c r="Y22" s="102"/>
      <c r="Z22" s="103"/>
      <c r="AA22" s="364">
        <v>29</v>
      </c>
      <c r="AB22" s="364"/>
      <c r="AC22" s="364"/>
      <c r="AD22" s="364">
        <v>30</v>
      </c>
      <c r="AE22" s="364"/>
      <c r="AF22" s="364"/>
      <c r="AG22" s="364"/>
      <c r="AH22" s="364"/>
      <c r="AI22" s="364"/>
      <c r="AJ22" s="364"/>
      <c r="AK22" s="364"/>
      <c r="AL22" s="364"/>
      <c r="AM22" s="364"/>
      <c r="AN22" s="364"/>
      <c r="AO22" s="364"/>
      <c r="AP22" s="364"/>
      <c r="AQ22" s="364"/>
      <c r="AR22" s="364"/>
      <c r="AS22" s="364"/>
      <c r="AT22" s="364"/>
      <c r="AU22" s="364"/>
      <c r="AV22" s="106"/>
      <c r="AW22" s="132"/>
    </row>
    <row r="23" spans="1:54" ht="9" customHeight="1">
      <c r="A23" s="201"/>
      <c r="B23" s="38"/>
      <c r="C23" s="39"/>
      <c r="D23" s="39"/>
      <c r="E23" s="39"/>
      <c r="F23" s="135"/>
      <c r="G23" s="135"/>
      <c r="H23" s="135"/>
      <c r="I23" s="40"/>
      <c r="J23" s="40"/>
      <c r="K23" s="135"/>
      <c r="L23" s="135"/>
      <c r="M23" s="135"/>
      <c r="N23" s="39"/>
      <c r="O23" s="39"/>
      <c r="P23" s="39"/>
      <c r="Q23" s="39"/>
      <c r="R23" s="39"/>
      <c r="S23" s="39"/>
      <c r="T23" s="135"/>
      <c r="U23" s="135"/>
      <c r="V23" s="135"/>
      <c r="W23" s="41"/>
      <c r="X23" s="201"/>
      <c r="Y23" s="107"/>
      <c r="Z23" s="130"/>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08"/>
      <c r="AW23" s="132"/>
    </row>
    <row r="24" spans="1:54" ht="20.149999999999999" customHeight="1">
      <c r="A24" s="201"/>
      <c r="B24" s="170" t="s">
        <v>52</v>
      </c>
      <c r="C24" s="196"/>
      <c r="D24" s="196"/>
      <c r="E24" s="171"/>
      <c r="F24" s="170" t="s">
        <v>124</v>
      </c>
      <c r="G24" s="196"/>
      <c r="H24" s="196"/>
      <c r="I24" s="171"/>
      <c r="J24" s="170" t="s">
        <v>141</v>
      </c>
      <c r="K24" s="196"/>
      <c r="L24" s="196"/>
      <c r="M24" s="171"/>
      <c r="N24" s="170" t="s">
        <v>125</v>
      </c>
      <c r="O24" s="196"/>
      <c r="P24" s="196"/>
      <c r="Q24" s="196"/>
      <c r="R24" s="196"/>
      <c r="S24" s="196"/>
      <c r="T24" s="196"/>
      <c r="U24" s="196"/>
      <c r="V24" s="196"/>
      <c r="W24" s="171"/>
      <c r="X24" s="201"/>
      <c r="Y24" s="109"/>
      <c r="Z24" s="132"/>
      <c r="AA24" s="241" t="s">
        <v>65</v>
      </c>
      <c r="AB24" s="242"/>
      <c r="AC24" s="242"/>
      <c r="AD24" s="242"/>
      <c r="AE24" s="242"/>
      <c r="AF24" s="242"/>
      <c r="AG24" s="242"/>
      <c r="AH24" s="242"/>
      <c r="AI24" s="242"/>
      <c r="AJ24" s="242"/>
      <c r="AK24" s="242"/>
      <c r="AL24" s="242"/>
      <c r="AM24" s="242"/>
      <c r="AN24" s="242"/>
      <c r="AO24" s="242"/>
      <c r="AP24" s="242"/>
      <c r="AQ24" s="242"/>
      <c r="AR24" s="242"/>
      <c r="AS24" s="242"/>
      <c r="AT24" s="242"/>
      <c r="AU24" s="242"/>
      <c r="AV24" s="48"/>
    </row>
    <row r="25" spans="1:54" ht="20.149999999999999" customHeight="1">
      <c r="A25" s="201"/>
      <c r="B25" s="226">
        <f>N22</f>
        <v>267330</v>
      </c>
      <c r="C25" s="227"/>
      <c r="D25" s="227"/>
      <c r="E25" s="230" t="s">
        <v>63</v>
      </c>
      <c r="F25" s="226">
        <f>N72</f>
        <v>22029</v>
      </c>
      <c r="G25" s="227"/>
      <c r="H25" s="227"/>
      <c r="I25" s="230" t="s">
        <v>63</v>
      </c>
      <c r="J25" s="257"/>
      <c r="K25" s="258"/>
      <c r="L25" s="258"/>
      <c r="M25" s="209" t="s">
        <v>45</v>
      </c>
      <c r="N25" s="207"/>
      <c r="O25" s="208"/>
      <c r="P25" s="208"/>
      <c r="Q25" s="208"/>
      <c r="R25" s="208"/>
      <c r="S25" s="208"/>
      <c r="T25" s="208"/>
      <c r="U25" s="208"/>
      <c r="V25" s="208"/>
      <c r="W25" s="209" t="s">
        <v>45</v>
      </c>
      <c r="X25" s="202"/>
      <c r="Y25" s="109"/>
      <c r="Z25" s="132"/>
      <c r="AA25" s="132"/>
      <c r="AB25" s="132"/>
      <c r="AC25" s="170" t="s">
        <v>53</v>
      </c>
      <c r="AD25" s="196"/>
      <c r="AE25" s="196"/>
      <c r="AF25" s="196"/>
      <c r="AG25" s="196"/>
      <c r="AH25" s="196"/>
      <c r="AI25" s="196"/>
      <c r="AJ25" s="196"/>
      <c r="AK25" s="196"/>
      <c r="AL25" s="196"/>
      <c r="AM25" s="363">
        <v>21</v>
      </c>
      <c r="AN25" s="363"/>
      <c r="AO25" s="363"/>
      <c r="AP25" s="363"/>
      <c r="AQ25" s="363"/>
      <c r="AR25" s="196" t="s">
        <v>54</v>
      </c>
      <c r="AS25" s="196"/>
      <c r="AT25" s="171"/>
      <c r="AU25" s="132"/>
      <c r="AV25" s="48"/>
    </row>
    <row r="26" spans="1:54" ht="5.25" customHeight="1">
      <c r="A26" s="217"/>
      <c r="B26" s="228"/>
      <c r="C26" s="229"/>
      <c r="D26" s="229"/>
      <c r="E26" s="231"/>
      <c r="F26" s="228"/>
      <c r="G26" s="229"/>
      <c r="H26" s="229"/>
      <c r="I26" s="231"/>
      <c r="J26" s="259"/>
      <c r="K26" s="260"/>
      <c r="L26" s="260"/>
      <c r="M26" s="195"/>
      <c r="N26" s="193"/>
      <c r="O26" s="194"/>
      <c r="P26" s="194"/>
      <c r="Q26" s="194"/>
      <c r="R26" s="194"/>
      <c r="S26" s="194"/>
      <c r="T26" s="194"/>
      <c r="U26" s="194"/>
      <c r="V26" s="194"/>
      <c r="W26" s="195"/>
      <c r="X26" s="203"/>
      <c r="Y26" s="128"/>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52"/>
    </row>
    <row r="27" spans="1:54" ht="30" customHeight="1">
      <c r="A27" s="42"/>
      <c r="B27" s="134" t="s">
        <v>55</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4"/>
      <c r="AW27" s="45"/>
      <c r="AX27" s="45"/>
      <c r="AY27" s="45"/>
      <c r="AZ27" s="45"/>
      <c r="BA27" s="45"/>
      <c r="BB27" s="45"/>
    </row>
    <row r="28" spans="1:54" ht="30" customHeight="1">
      <c r="A28" s="46"/>
      <c r="B28" s="45"/>
      <c r="C28" s="47" t="s">
        <v>56</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8"/>
      <c r="AW28" s="45"/>
      <c r="AX28" s="45"/>
      <c r="AY28" s="45"/>
      <c r="AZ28" s="45"/>
      <c r="BA28" s="45"/>
      <c r="BB28" s="45"/>
    </row>
    <row r="29" spans="1:54" ht="30" customHeight="1">
      <c r="A29" s="46"/>
      <c r="B29" s="45"/>
      <c r="C29" s="358">
        <v>44316</v>
      </c>
      <c r="D29" s="358"/>
      <c r="E29" s="358"/>
      <c r="F29" s="358"/>
      <c r="G29" s="358"/>
      <c r="H29" s="358"/>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8"/>
      <c r="AW29" s="45"/>
      <c r="AX29" s="45"/>
      <c r="AY29" s="45"/>
      <c r="AZ29" s="45"/>
      <c r="BA29" s="45"/>
      <c r="BB29" s="45"/>
    </row>
    <row r="30" spans="1:54" ht="37.5" customHeight="1">
      <c r="A30" s="49"/>
      <c r="B30" s="50"/>
      <c r="C30" s="50"/>
      <c r="D30" s="50"/>
      <c r="E30" s="50"/>
      <c r="F30" s="50"/>
      <c r="G30" s="50"/>
      <c r="H30" s="50"/>
      <c r="I30" s="50"/>
      <c r="J30" s="50"/>
      <c r="K30" s="50"/>
      <c r="L30" s="50"/>
      <c r="M30" s="240" t="s">
        <v>57</v>
      </c>
      <c r="N30" s="240"/>
      <c r="O30" s="240"/>
      <c r="P30" s="240"/>
      <c r="Q30" s="240"/>
      <c r="R30" s="359" t="s">
        <v>134</v>
      </c>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51"/>
      <c r="AT30" s="51"/>
      <c r="AU30" s="51"/>
      <c r="AV30" s="52"/>
      <c r="AW30" s="45"/>
      <c r="AX30" s="45"/>
      <c r="AY30" s="45"/>
      <c r="AZ30" s="45"/>
      <c r="BA30" s="45"/>
      <c r="BB30" s="45"/>
    </row>
    <row r="31" spans="1:54" ht="30" customHeight="1">
      <c r="A31" s="42"/>
      <c r="B31" s="255" t="s">
        <v>163</v>
      </c>
      <c r="C31" s="255"/>
      <c r="D31" s="255"/>
      <c r="E31" s="255"/>
      <c r="F31" s="255"/>
      <c r="G31" s="255"/>
      <c r="H31" s="255"/>
      <c r="I31" s="255"/>
      <c r="J31" s="255"/>
      <c r="K31" s="255"/>
      <c r="L31" s="255"/>
      <c r="M31" s="255"/>
      <c r="N31" s="255"/>
      <c r="O31" s="255"/>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4"/>
      <c r="AW31" s="45"/>
      <c r="AX31" s="45"/>
      <c r="AY31" s="45"/>
      <c r="AZ31" s="45"/>
      <c r="BA31" s="45"/>
      <c r="BB31" s="45"/>
    </row>
    <row r="32" spans="1:54" ht="29.5" customHeight="1">
      <c r="A32" s="46"/>
      <c r="B32" s="47"/>
      <c r="C32" s="358">
        <v>44316</v>
      </c>
      <c r="D32" s="358"/>
      <c r="E32" s="358"/>
      <c r="F32" s="358"/>
      <c r="G32" s="358"/>
      <c r="H32" s="358"/>
      <c r="I32" s="47"/>
      <c r="J32" s="47"/>
      <c r="K32" s="47"/>
      <c r="L32" s="47"/>
      <c r="M32" s="47"/>
      <c r="N32" s="47"/>
      <c r="O32" s="47"/>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8"/>
      <c r="AW32" s="45"/>
      <c r="AX32" s="45"/>
      <c r="AY32" s="45"/>
      <c r="AZ32" s="45"/>
      <c r="BA32" s="45"/>
      <c r="BB32" s="45"/>
    </row>
    <row r="33" spans="1:54" ht="29.5" customHeight="1">
      <c r="A33" s="46"/>
      <c r="B33" s="45"/>
      <c r="C33" s="45"/>
      <c r="D33" s="45"/>
      <c r="E33" s="261" t="s">
        <v>58</v>
      </c>
      <c r="F33" s="261"/>
      <c r="G33" s="261"/>
      <c r="H33" s="261"/>
      <c r="I33" s="261"/>
      <c r="J33" s="360" t="s">
        <v>158</v>
      </c>
      <c r="K33" s="360"/>
      <c r="L33" s="360"/>
      <c r="M33" s="360"/>
      <c r="N33" s="360"/>
      <c r="O33" s="360"/>
      <c r="P33" s="360"/>
      <c r="Q33" s="360"/>
      <c r="R33" s="360"/>
      <c r="S33" s="360"/>
      <c r="T33" s="360"/>
      <c r="U33" s="360"/>
      <c r="V33" s="360"/>
      <c r="X33" s="243" t="s">
        <v>154</v>
      </c>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8"/>
      <c r="AW33" s="45"/>
      <c r="AX33" s="45"/>
      <c r="AY33" s="45"/>
      <c r="AZ33" s="45"/>
      <c r="BA33" s="45"/>
      <c r="BB33" s="45"/>
    </row>
    <row r="34" spans="1:54" ht="29.5" customHeight="1">
      <c r="A34" s="46"/>
      <c r="B34" s="45"/>
      <c r="C34" s="262" t="s">
        <v>59</v>
      </c>
      <c r="D34" s="262"/>
      <c r="E34" s="262"/>
      <c r="F34" s="262"/>
      <c r="G34" s="262"/>
      <c r="H34" s="262"/>
      <c r="I34" s="262"/>
      <c r="J34" s="361" t="s">
        <v>159</v>
      </c>
      <c r="K34" s="361"/>
      <c r="L34" s="361"/>
      <c r="M34" s="361"/>
      <c r="N34" s="361"/>
      <c r="O34" s="361"/>
      <c r="P34" s="361"/>
      <c r="Q34" s="361"/>
      <c r="R34" s="361"/>
      <c r="S34" s="361"/>
      <c r="T34" s="361"/>
      <c r="U34" s="361"/>
      <c r="V34" s="361"/>
      <c r="X34" s="244"/>
      <c r="Y34" s="249"/>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1"/>
      <c r="AW34" s="45"/>
      <c r="AX34" s="45"/>
      <c r="AY34" s="45"/>
      <c r="AZ34" s="45"/>
      <c r="BA34" s="45"/>
      <c r="BB34" s="45"/>
    </row>
    <row r="35" spans="1:54" ht="29.5" customHeight="1">
      <c r="A35" s="46"/>
      <c r="B35" s="45"/>
      <c r="C35" s="45"/>
      <c r="D35" s="45"/>
      <c r="E35" s="45"/>
      <c r="F35" s="45"/>
      <c r="H35" s="237" t="s">
        <v>60</v>
      </c>
      <c r="I35" s="237"/>
      <c r="J35" s="362" t="s">
        <v>160</v>
      </c>
      <c r="K35" s="362"/>
      <c r="L35" s="362"/>
      <c r="M35" s="362"/>
      <c r="N35" s="362"/>
      <c r="O35" s="362"/>
      <c r="P35" s="362"/>
      <c r="Q35" s="362"/>
      <c r="R35" s="362"/>
      <c r="S35" s="362"/>
      <c r="T35" s="362"/>
      <c r="U35" s="362"/>
      <c r="V35" s="362"/>
      <c r="W35" s="119"/>
      <c r="X35" s="244"/>
      <c r="Y35" s="249"/>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1"/>
      <c r="AW35" s="45"/>
      <c r="AX35" s="45"/>
      <c r="AY35" s="45"/>
      <c r="AZ35" s="45"/>
      <c r="BA35" s="45"/>
      <c r="BB35" s="45"/>
    </row>
    <row r="36" spans="1:54">
      <c r="A36" s="271" t="s">
        <v>61</v>
      </c>
      <c r="B36" s="271"/>
      <c r="C36" s="271"/>
      <c r="D36" s="271"/>
      <c r="E36" s="271"/>
      <c r="F36" s="271"/>
      <c r="G36" s="271"/>
      <c r="H36" s="45"/>
      <c r="I36" s="45"/>
      <c r="J36" s="45"/>
      <c r="K36" s="45"/>
      <c r="L36" s="45"/>
      <c r="M36" s="120"/>
      <c r="N36" s="120"/>
      <c r="O36" s="120"/>
      <c r="P36" s="120"/>
      <c r="Q36" s="120"/>
      <c r="R36" s="119"/>
      <c r="S36" s="119"/>
      <c r="T36" s="119"/>
      <c r="U36" s="119"/>
      <c r="V36" s="119"/>
      <c r="W36" s="119"/>
      <c r="X36" s="244"/>
      <c r="Y36" s="249"/>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1"/>
      <c r="AW36" s="45"/>
      <c r="AX36" s="45"/>
      <c r="AY36" s="45"/>
      <c r="AZ36" s="45"/>
      <c r="BA36" s="45"/>
      <c r="BB36" s="45"/>
    </row>
    <row r="37" spans="1:54" ht="20.149999999999999" customHeight="1">
      <c r="A37" s="272"/>
      <c r="B37" s="272"/>
      <c r="C37" s="272"/>
      <c r="D37" s="272"/>
      <c r="E37" s="272"/>
      <c r="F37" s="272"/>
      <c r="G37" s="272"/>
      <c r="H37" s="50"/>
      <c r="I37" s="50"/>
      <c r="J37" s="50"/>
      <c r="K37" s="50"/>
      <c r="L37" s="50"/>
      <c r="M37" s="50"/>
      <c r="N37" s="50"/>
      <c r="O37" s="50"/>
      <c r="P37" s="50"/>
      <c r="Q37" s="50"/>
      <c r="R37" s="50"/>
      <c r="S37" s="50"/>
      <c r="T37" s="50"/>
      <c r="U37" s="50"/>
      <c r="V37" s="50"/>
      <c r="W37" s="50"/>
      <c r="X37" s="245"/>
      <c r="Y37" s="252"/>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4"/>
      <c r="AW37" s="45"/>
      <c r="AX37" s="45"/>
      <c r="AY37" s="45"/>
      <c r="AZ37" s="45"/>
      <c r="BA37" s="45"/>
      <c r="BB37" s="45"/>
    </row>
    <row r="38" spans="1:54" ht="13" customHeight="1">
      <c r="A38" s="243" t="s">
        <v>155</v>
      </c>
      <c r="B38" s="283"/>
      <c r="C38" s="284"/>
      <c r="D38" s="284"/>
      <c r="E38" s="284"/>
      <c r="F38" s="284"/>
      <c r="G38" s="285"/>
      <c r="H38" s="124" t="s">
        <v>156</v>
      </c>
      <c r="I38" s="123"/>
      <c r="J38" s="53"/>
      <c r="K38" s="53"/>
      <c r="L38" s="53"/>
      <c r="M38" s="53"/>
      <c r="N38" s="53"/>
      <c r="O38" s="53"/>
      <c r="P38" s="53"/>
      <c r="Q38" s="53"/>
      <c r="R38" s="53"/>
      <c r="S38" s="53"/>
      <c r="T38" s="53"/>
      <c r="U38" s="53"/>
      <c r="V38" s="53"/>
      <c r="W38" s="118"/>
      <c r="X38" s="122"/>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54"/>
      <c r="AX38" s="54"/>
      <c r="AY38" s="54"/>
      <c r="AZ38" s="54"/>
      <c r="BA38" s="54"/>
      <c r="BB38" s="54"/>
    </row>
    <row r="39" spans="1:54" ht="13" customHeight="1">
      <c r="A39" s="244"/>
      <c r="B39" s="286"/>
      <c r="C39" s="287"/>
      <c r="D39" s="287"/>
      <c r="E39" s="287"/>
      <c r="F39" s="287"/>
      <c r="G39" s="288"/>
      <c r="H39" s="125" t="s">
        <v>152</v>
      </c>
      <c r="I39" s="120"/>
      <c r="J39" s="118"/>
      <c r="K39" s="118"/>
      <c r="L39" s="118"/>
      <c r="M39" s="118"/>
      <c r="N39" s="118"/>
      <c r="O39" s="118"/>
      <c r="P39" s="118"/>
      <c r="Q39" s="118"/>
      <c r="R39" s="118"/>
      <c r="S39" s="118"/>
      <c r="T39" s="118"/>
      <c r="U39" s="118"/>
      <c r="V39" s="118"/>
      <c r="W39" s="118"/>
      <c r="X39" s="122"/>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54"/>
      <c r="AX39" s="54"/>
      <c r="AY39" s="54"/>
      <c r="AZ39" s="54"/>
      <c r="BA39" s="54"/>
      <c r="BB39" s="54"/>
    </row>
    <row r="40" spans="1:54" ht="13" customHeight="1">
      <c r="A40" s="244"/>
      <c r="B40" s="286"/>
      <c r="C40" s="287"/>
      <c r="D40" s="287"/>
      <c r="E40" s="287"/>
      <c r="F40" s="287"/>
      <c r="G40" s="288"/>
      <c r="H40" s="125" t="s">
        <v>157</v>
      </c>
      <c r="I40" s="120"/>
      <c r="J40" s="118"/>
      <c r="K40" s="118"/>
      <c r="L40" s="118"/>
      <c r="M40" s="118"/>
      <c r="N40" s="118"/>
      <c r="O40" s="118"/>
      <c r="P40" s="118"/>
      <c r="Q40" s="118"/>
      <c r="R40" s="118"/>
      <c r="S40" s="118"/>
      <c r="T40" s="118"/>
      <c r="U40" s="118"/>
      <c r="V40" s="118"/>
      <c r="W40" s="118"/>
      <c r="X40" s="122"/>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54"/>
      <c r="AX40" s="54"/>
      <c r="AY40" s="54"/>
      <c r="AZ40" s="54"/>
      <c r="BA40" s="54"/>
      <c r="BB40" s="54"/>
    </row>
    <row r="41" spans="1:54" ht="13" customHeight="1">
      <c r="A41" s="244"/>
      <c r="B41" s="286"/>
      <c r="C41" s="287"/>
      <c r="D41" s="287"/>
      <c r="E41" s="287"/>
      <c r="F41" s="287"/>
      <c r="G41" s="288"/>
      <c r="H41" s="125" t="s">
        <v>62</v>
      </c>
      <c r="I41" s="120"/>
      <c r="J41" s="118"/>
      <c r="K41" s="118"/>
      <c r="L41" s="118"/>
      <c r="M41" s="118"/>
      <c r="N41" s="118"/>
      <c r="O41" s="118"/>
      <c r="P41" s="118"/>
      <c r="Q41" s="118"/>
      <c r="R41" s="118"/>
      <c r="S41" s="118"/>
      <c r="T41" s="118"/>
      <c r="U41" s="118"/>
      <c r="V41" s="118"/>
      <c r="W41" s="118"/>
      <c r="X41" s="122"/>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54"/>
      <c r="AX41" s="54"/>
      <c r="AY41" s="54"/>
      <c r="AZ41" s="54"/>
      <c r="BA41" s="54"/>
      <c r="BB41" s="54"/>
    </row>
    <row r="42" spans="1:54" ht="13" customHeight="1">
      <c r="A42" s="244"/>
      <c r="B42" s="286"/>
      <c r="C42" s="287"/>
      <c r="D42" s="287"/>
      <c r="E42" s="287"/>
      <c r="F42" s="287"/>
      <c r="G42" s="288"/>
      <c r="H42" s="126" t="s">
        <v>68</v>
      </c>
      <c r="I42" s="120"/>
      <c r="J42" s="118"/>
      <c r="K42" s="118"/>
      <c r="L42" s="118"/>
      <c r="M42" s="118"/>
      <c r="N42" s="118"/>
      <c r="O42" s="118"/>
      <c r="P42" s="118"/>
      <c r="Q42" s="118"/>
      <c r="R42" s="118"/>
      <c r="S42" s="118"/>
      <c r="T42" s="118"/>
      <c r="U42" s="118"/>
      <c r="V42" s="118"/>
      <c r="W42" s="118"/>
      <c r="X42" s="122"/>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54"/>
      <c r="AX42" s="54"/>
      <c r="AY42" s="54"/>
      <c r="AZ42" s="54"/>
      <c r="BA42" s="54"/>
      <c r="BB42" s="54"/>
    </row>
    <row r="43" spans="1:54" ht="13" customHeight="1">
      <c r="A43" s="244"/>
      <c r="B43" s="286"/>
      <c r="C43" s="287"/>
      <c r="D43" s="287"/>
      <c r="E43" s="287"/>
      <c r="F43" s="287"/>
      <c r="G43" s="288"/>
      <c r="H43" s="126" t="s">
        <v>69</v>
      </c>
      <c r="I43" s="120"/>
      <c r="J43" s="118"/>
      <c r="K43" s="118"/>
      <c r="L43" s="118"/>
      <c r="M43" s="118"/>
      <c r="N43" s="118"/>
      <c r="O43" s="118"/>
      <c r="P43" s="118"/>
      <c r="Q43" s="118"/>
      <c r="R43" s="118"/>
      <c r="S43" s="118"/>
      <c r="T43" s="118"/>
      <c r="U43" s="118"/>
      <c r="V43" s="118"/>
      <c r="W43" s="118"/>
      <c r="X43" s="122"/>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54"/>
      <c r="AX43" s="54"/>
      <c r="AY43" s="54"/>
      <c r="AZ43" s="54"/>
      <c r="BA43" s="54"/>
      <c r="BB43" s="54"/>
    </row>
    <row r="44" spans="1:54" ht="13" customHeight="1">
      <c r="A44" s="244"/>
      <c r="B44" s="286"/>
      <c r="C44" s="287"/>
      <c r="D44" s="287"/>
      <c r="E44" s="287"/>
      <c r="F44" s="287"/>
      <c r="G44" s="288"/>
      <c r="H44" s="11" t="s">
        <v>70</v>
      </c>
      <c r="I44" s="120"/>
      <c r="J44" s="118"/>
      <c r="K44" s="118"/>
      <c r="L44" s="118"/>
      <c r="M44" s="118"/>
      <c r="N44" s="118"/>
      <c r="O44" s="118"/>
      <c r="P44" s="118"/>
      <c r="Q44" s="118"/>
      <c r="R44" s="118"/>
      <c r="S44" s="118"/>
      <c r="T44" s="118"/>
      <c r="U44" s="118"/>
      <c r="V44" s="118"/>
      <c r="W44" s="118"/>
      <c r="X44" s="122"/>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54"/>
      <c r="AX44" s="54"/>
      <c r="AY44" s="54"/>
      <c r="AZ44" s="54"/>
      <c r="BA44" s="54"/>
      <c r="BB44" s="54"/>
    </row>
    <row r="45" spans="1:54" ht="13" customHeight="1">
      <c r="A45" s="245"/>
      <c r="B45" s="289"/>
      <c r="C45" s="290"/>
      <c r="D45" s="290"/>
      <c r="E45" s="290"/>
      <c r="F45" s="290"/>
      <c r="G45" s="291"/>
      <c r="H45" s="11" t="s">
        <v>71</v>
      </c>
      <c r="I45" s="120"/>
      <c r="J45" s="118"/>
      <c r="K45" s="118"/>
      <c r="L45" s="118"/>
      <c r="M45" s="118"/>
      <c r="N45" s="118"/>
      <c r="O45" s="118"/>
      <c r="P45" s="118"/>
      <c r="Q45" s="118"/>
      <c r="R45" s="118"/>
      <c r="S45" s="118"/>
      <c r="T45" s="118"/>
      <c r="U45" s="118"/>
      <c r="V45" s="118"/>
      <c r="W45" s="118"/>
      <c r="X45" s="122"/>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54"/>
      <c r="AX45" s="54"/>
      <c r="AY45" s="54"/>
      <c r="AZ45" s="54"/>
      <c r="BA45" s="54"/>
      <c r="BB45" s="54"/>
    </row>
    <row r="46" spans="1:54">
      <c r="H46" s="270"/>
      <c r="I46" s="270"/>
      <c r="J46" s="270"/>
      <c r="K46" s="270"/>
      <c r="L46" s="270"/>
      <c r="M46" s="270"/>
      <c r="N46" s="270"/>
      <c r="O46" s="270"/>
      <c r="P46" s="270"/>
      <c r="Q46" s="270"/>
      <c r="R46" s="270"/>
      <c r="S46" s="270"/>
      <c r="T46" s="270"/>
      <c r="U46" s="270"/>
      <c r="V46" s="270"/>
    </row>
    <row r="47" spans="1:54" ht="28.5" customHeight="1" thickBot="1">
      <c r="A47" s="273" t="s">
        <v>122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row>
    <row r="48" spans="1:54" s="58" customFormat="1">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7"/>
    </row>
    <row r="49" spans="1:49" s="58" customFormat="1">
      <c r="A49" s="59"/>
      <c r="B49" s="282" t="s">
        <v>97</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60"/>
    </row>
    <row r="50" spans="1:49" s="58" customFormat="1">
      <c r="A50" s="59"/>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0"/>
    </row>
    <row r="51" spans="1:49" s="58" customFormat="1">
      <c r="A51" s="59"/>
      <c r="B51" s="61"/>
      <c r="C51" s="62" t="s">
        <v>74</v>
      </c>
      <c r="D51" s="61"/>
      <c r="E51" s="256" t="str">
        <f>IF(G6="","",G6)</f>
        <v>群馬　太郎</v>
      </c>
      <c r="F51" s="256"/>
      <c r="G51" s="256"/>
      <c r="H51" s="256"/>
      <c r="I51" s="256"/>
      <c r="J51" s="256"/>
      <c r="K51" s="256"/>
      <c r="L51" s="256"/>
      <c r="M51" s="62" t="s">
        <v>75</v>
      </c>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0"/>
    </row>
    <row r="52" spans="1:49" s="58" customFormat="1">
      <c r="A52" s="59"/>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0"/>
    </row>
    <row r="53" spans="1:49" s="58" customFormat="1">
      <c r="A53" s="59"/>
      <c r="B53" s="61"/>
      <c r="C53" s="267" t="s">
        <v>147</v>
      </c>
      <c r="D53" s="267"/>
      <c r="E53" s="115">
        <v>3</v>
      </c>
      <c r="F53" s="64" t="s">
        <v>76</v>
      </c>
      <c r="G53" s="115">
        <v>4</v>
      </c>
      <c r="H53" s="64" t="s">
        <v>77</v>
      </c>
      <c r="I53" s="115">
        <v>1</v>
      </c>
      <c r="J53" s="64" t="s">
        <v>78</v>
      </c>
      <c r="K53" s="268" t="s">
        <v>145</v>
      </c>
      <c r="L53" s="268"/>
      <c r="M53" s="268"/>
      <c r="N53" s="115">
        <v>3</v>
      </c>
      <c r="O53" s="64" t="s">
        <v>76</v>
      </c>
      <c r="P53" s="115">
        <v>4</v>
      </c>
      <c r="Q53" s="64" t="s">
        <v>77</v>
      </c>
      <c r="R53" s="115">
        <v>30</v>
      </c>
      <c r="S53" s="64" t="s">
        <v>78</v>
      </c>
      <c r="T53" s="269" t="s">
        <v>140</v>
      </c>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60"/>
    </row>
    <row r="54" spans="1:49" s="58" customFormat="1">
      <c r="A54" s="59"/>
      <c r="B54" s="61"/>
      <c r="C54" s="282" t="s">
        <v>139</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60"/>
    </row>
    <row r="55" spans="1:49" s="58" customFormat="1">
      <c r="A55" s="59"/>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0"/>
    </row>
    <row r="56" spans="1:49" s="58" customFormat="1">
      <c r="A56" s="59"/>
      <c r="B56" s="65"/>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7"/>
      <c r="AW56" s="60"/>
    </row>
    <row r="57" spans="1:49" s="58" customFormat="1">
      <c r="A57" s="59"/>
      <c r="B57" s="68"/>
      <c r="C57" s="61"/>
      <c r="D57" s="61"/>
      <c r="E57" s="61"/>
      <c r="F57" s="61"/>
      <c r="G57" s="61"/>
      <c r="H57" s="61"/>
      <c r="I57" s="61"/>
      <c r="J57" s="61"/>
      <c r="K57" s="61"/>
      <c r="L57" s="61"/>
      <c r="M57" s="61"/>
      <c r="N57" s="61"/>
      <c r="O57" s="61"/>
      <c r="P57" s="61"/>
      <c r="Q57" s="61"/>
      <c r="R57" s="300" t="s">
        <v>106</v>
      </c>
      <c r="S57" s="300"/>
      <c r="T57" s="300"/>
      <c r="U57" s="300"/>
      <c r="V57" s="300"/>
      <c r="W57" s="300"/>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9"/>
      <c r="AW57" s="60"/>
    </row>
    <row r="58" spans="1:49" s="58" customFormat="1">
      <c r="A58" s="59"/>
      <c r="B58" s="68"/>
      <c r="C58" s="65"/>
      <c r="D58" s="294" t="s">
        <v>79</v>
      </c>
      <c r="E58" s="294"/>
      <c r="F58" s="294"/>
      <c r="G58" s="294"/>
      <c r="H58" s="66"/>
      <c r="I58" s="294" t="s">
        <v>99</v>
      </c>
      <c r="J58" s="294"/>
      <c r="K58" s="294"/>
      <c r="L58" s="294"/>
      <c r="M58" s="299"/>
      <c r="N58" s="61"/>
      <c r="O58" s="61"/>
      <c r="P58" s="61"/>
      <c r="Q58" s="61"/>
      <c r="R58" s="352">
        <v>22</v>
      </c>
      <c r="S58" s="353"/>
      <c r="T58" s="354"/>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9"/>
      <c r="AW58" s="60"/>
    </row>
    <row r="59" spans="1:49" s="58" customFormat="1">
      <c r="A59" s="59"/>
      <c r="B59" s="68"/>
      <c r="C59" s="70" t="s">
        <v>80</v>
      </c>
      <c r="D59" s="292">
        <f>IF(K79="","",K79)</f>
        <v>402000</v>
      </c>
      <c r="E59" s="292"/>
      <c r="F59" s="292"/>
      <c r="G59" s="71" t="s">
        <v>63</v>
      </c>
      <c r="H59" s="139" t="s">
        <v>98</v>
      </c>
      <c r="I59" s="292">
        <f>IF(K82="","",K82)</f>
        <v>10452</v>
      </c>
      <c r="J59" s="292"/>
      <c r="K59" s="292"/>
      <c r="L59" s="71" t="s">
        <v>63</v>
      </c>
      <c r="M59" s="72" t="s">
        <v>100</v>
      </c>
      <c r="N59" s="136" t="s">
        <v>102</v>
      </c>
      <c r="O59" s="274" t="s">
        <v>103</v>
      </c>
      <c r="P59" s="274"/>
      <c r="Q59" s="61" t="s">
        <v>104</v>
      </c>
      <c r="R59" s="355"/>
      <c r="S59" s="356"/>
      <c r="T59" s="357"/>
      <c r="U59" s="61" t="s">
        <v>105</v>
      </c>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0"/>
    </row>
    <row r="60" spans="1:49" s="58" customFormat="1">
      <c r="A60" s="59"/>
      <c r="B60" s="68"/>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275" t="s">
        <v>111</v>
      </c>
      <c r="AH60" s="275"/>
      <c r="AI60" s="275"/>
      <c r="AJ60" s="275"/>
      <c r="AK60" s="275"/>
      <c r="AL60" s="275"/>
      <c r="AM60" s="275"/>
      <c r="AN60" s="275"/>
      <c r="AO60" s="275"/>
      <c r="AP60" s="275"/>
      <c r="AQ60" s="275"/>
      <c r="AR60" s="275"/>
      <c r="AS60" s="275"/>
      <c r="AT60" s="61"/>
      <c r="AU60" s="61"/>
      <c r="AV60" s="69"/>
      <c r="AW60" s="60"/>
    </row>
    <row r="61" spans="1:49" s="58" customFormat="1">
      <c r="A61" s="59"/>
      <c r="B61" s="68"/>
      <c r="C61" s="65" t="s">
        <v>107</v>
      </c>
      <c r="D61" s="66"/>
      <c r="E61" s="66"/>
      <c r="F61" s="66"/>
      <c r="G61" s="66"/>
      <c r="H61" s="66"/>
      <c r="I61" s="66"/>
      <c r="J61" s="66"/>
      <c r="K61" s="66"/>
      <c r="L61" s="66"/>
      <c r="M61" s="66"/>
      <c r="N61" s="66"/>
      <c r="O61" s="66"/>
      <c r="P61" s="66"/>
      <c r="Q61" s="66"/>
      <c r="R61" s="66"/>
      <c r="S61" s="66"/>
      <c r="T61" s="66"/>
      <c r="U61" s="66"/>
      <c r="V61" s="66"/>
      <c r="W61" s="66"/>
      <c r="X61" s="66"/>
      <c r="Y61" s="66"/>
      <c r="Z61" s="67"/>
      <c r="AA61" s="61"/>
      <c r="AB61" s="61"/>
      <c r="AC61" s="61"/>
      <c r="AD61" s="61"/>
      <c r="AE61" s="61"/>
      <c r="AF61" s="61"/>
      <c r="AG61" s="275"/>
      <c r="AH61" s="275"/>
      <c r="AI61" s="275"/>
      <c r="AJ61" s="275"/>
      <c r="AK61" s="275"/>
      <c r="AL61" s="275"/>
      <c r="AM61" s="275"/>
      <c r="AN61" s="275"/>
      <c r="AO61" s="275"/>
      <c r="AP61" s="275"/>
      <c r="AQ61" s="275"/>
      <c r="AR61" s="275"/>
      <c r="AS61" s="275"/>
      <c r="AT61" s="61"/>
      <c r="AU61" s="61"/>
      <c r="AV61" s="69"/>
      <c r="AW61" s="60"/>
    </row>
    <row r="62" spans="1:49" s="58" customFormat="1">
      <c r="A62" s="59"/>
      <c r="B62" s="68"/>
      <c r="C62" s="68"/>
      <c r="D62" s="61"/>
      <c r="E62" s="61"/>
      <c r="F62" s="61"/>
      <c r="G62" s="61"/>
      <c r="H62" s="61"/>
      <c r="I62" s="61"/>
      <c r="J62" s="61"/>
      <c r="K62" s="61"/>
      <c r="L62" s="61"/>
      <c r="M62" s="61"/>
      <c r="N62" s="61"/>
      <c r="O62" s="61"/>
      <c r="P62" s="61"/>
      <c r="Q62" s="61"/>
      <c r="R62" s="61"/>
      <c r="S62" s="61"/>
      <c r="T62" s="61"/>
      <c r="U62" s="61"/>
      <c r="V62" s="61"/>
      <c r="W62" s="61"/>
      <c r="X62" s="61"/>
      <c r="Y62" s="61"/>
      <c r="Z62" s="69"/>
      <c r="AA62" s="61"/>
      <c r="AB62" s="61"/>
      <c r="AC62" s="61"/>
      <c r="AD62" s="61"/>
      <c r="AE62" s="61"/>
      <c r="AF62" s="61"/>
      <c r="AG62" s="276" t="s">
        <v>110</v>
      </c>
      <c r="AH62" s="277"/>
      <c r="AI62" s="277"/>
      <c r="AJ62" s="277"/>
      <c r="AK62" s="277"/>
      <c r="AL62" s="277"/>
      <c r="AM62" s="277"/>
      <c r="AN62" s="277"/>
      <c r="AO62" s="277"/>
      <c r="AP62" s="278"/>
      <c r="AQ62" s="61"/>
      <c r="AR62" s="61"/>
      <c r="AS62" s="61"/>
      <c r="AT62" s="61"/>
      <c r="AU62" s="61"/>
      <c r="AV62" s="69"/>
      <c r="AW62" s="60"/>
    </row>
    <row r="63" spans="1:49" s="58" customFormat="1">
      <c r="A63" s="59"/>
      <c r="B63" s="73" t="s">
        <v>112</v>
      </c>
      <c r="C63" s="70" t="s">
        <v>80</v>
      </c>
      <c r="D63" s="292">
        <f>IF(K79="","",K79)</f>
        <v>402000</v>
      </c>
      <c r="E63" s="292"/>
      <c r="F63" s="292"/>
      <c r="G63" s="71" t="s">
        <v>63</v>
      </c>
      <c r="H63" s="139" t="s">
        <v>98</v>
      </c>
      <c r="I63" s="292">
        <f>K82</f>
        <v>10452</v>
      </c>
      <c r="J63" s="292"/>
      <c r="K63" s="292"/>
      <c r="L63" s="71" t="s">
        <v>63</v>
      </c>
      <c r="M63" s="74" t="s">
        <v>100</v>
      </c>
      <c r="N63" s="139" t="s">
        <v>102</v>
      </c>
      <c r="O63" s="307" t="s">
        <v>108</v>
      </c>
      <c r="P63" s="307"/>
      <c r="Q63" s="71" t="s">
        <v>104</v>
      </c>
      <c r="R63" s="308" t="s">
        <v>109</v>
      </c>
      <c r="S63" s="308"/>
      <c r="T63" s="308"/>
      <c r="U63" s="308"/>
      <c r="V63" s="308"/>
      <c r="W63" s="308"/>
      <c r="X63" s="308"/>
      <c r="Y63" s="308"/>
      <c r="Z63" s="309"/>
      <c r="AA63" s="61"/>
      <c r="AB63" s="274" t="s">
        <v>101</v>
      </c>
      <c r="AC63" s="274"/>
      <c r="AD63" s="274"/>
      <c r="AE63" s="274"/>
      <c r="AF63" s="61"/>
      <c r="AG63" s="279"/>
      <c r="AH63" s="280"/>
      <c r="AI63" s="280"/>
      <c r="AJ63" s="280"/>
      <c r="AK63" s="280"/>
      <c r="AL63" s="280"/>
      <c r="AM63" s="280"/>
      <c r="AN63" s="280"/>
      <c r="AO63" s="280"/>
      <c r="AP63" s="281"/>
      <c r="AQ63" s="61"/>
      <c r="AR63" s="61"/>
      <c r="AS63" s="61"/>
      <c r="AT63" s="61"/>
      <c r="AU63" s="61"/>
      <c r="AV63" s="69"/>
      <c r="AW63" s="60"/>
    </row>
    <row r="64" spans="1:49" s="58" customFormat="1">
      <c r="A64" s="59"/>
      <c r="B64" s="68"/>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9"/>
      <c r="AW64" s="60"/>
    </row>
    <row r="65" spans="1:49" s="58" customFormat="1">
      <c r="A65" s="59"/>
      <c r="B65" s="68"/>
      <c r="C65" s="61"/>
      <c r="D65" s="61"/>
      <c r="E65" s="61"/>
      <c r="F65" s="61"/>
      <c r="G65" s="61"/>
      <c r="H65" s="61"/>
      <c r="I65" s="61"/>
      <c r="J65" s="61"/>
      <c r="K65" s="61"/>
      <c r="L65" s="61"/>
      <c r="M65" s="61"/>
      <c r="N65" s="61"/>
      <c r="O65" s="61"/>
      <c r="P65" s="61"/>
      <c r="Q65" s="61"/>
      <c r="R65" s="282" t="s">
        <v>115</v>
      </c>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c r="AS65" s="282"/>
      <c r="AT65" s="282"/>
      <c r="AU65" s="282"/>
      <c r="AV65" s="69"/>
      <c r="AW65" s="60"/>
    </row>
    <row r="66" spans="1:49" s="58" customFormat="1">
      <c r="A66" s="59"/>
      <c r="B66" s="68"/>
      <c r="C66" s="293" t="s">
        <v>113</v>
      </c>
      <c r="D66" s="294"/>
      <c r="E66" s="294"/>
      <c r="F66" s="294"/>
      <c r="G66" s="294"/>
      <c r="H66" s="294"/>
      <c r="I66" s="75"/>
      <c r="J66" s="75"/>
      <c r="K66" s="75"/>
      <c r="L66" s="76"/>
      <c r="M66" s="77"/>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9"/>
      <c r="AW66" s="60"/>
    </row>
    <row r="67" spans="1:49" s="58" customFormat="1">
      <c r="A67" s="59"/>
      <c r="B67" s="73" t="s">
        <v>98</v>
      </c>
      <c r="C67" s="70"/>
      <c r="D67" s="292">
        <f>K86</f>
        <v>23080</v>
      </c>
      <c r="E67" s="292"/>
      <c r="F67" s="292"/>
      <c r="G67" s="71" t="s">
        <v>63</v>
      </c>
      <c r="H67" s="139" t="s">
        <v>102</v>
      </c>
      <c r="I67" s="78" t="s">
        <v>114</v>
      </c>
      <c r="J67" s="137"/>
      <c r="K67" s="137"/>
      <c r="L67" s="79"/>
      <c r="M67" s="80"/>
      <c r="N67" s="282" t="s">
        <v>116</v>
      </c>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69"/>
      <c r="AW67" s="60"/>
    </row>
    <row r="68" spans="1:49" s="58" customFormat="1">
      <c r="A68" s="59"/>
      <c r="B68" s="8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9"/>
      <c r="AW68" s="60"/>
    </row>
    <row r="69" spans="1:49" s="58" customFormat="1">
      <c r="A69" s="59"/>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0"/>
    </row>
    <row r="70" spans="1:49" s="58" customFormat="1" ht="13.5" thickBot="1">
      <c r="A70" s="59"/>
      <c r="B70" s="61"/>
      <c r="C70" s="61"/>
      <c r="D70" s="61"/>
      <c r="E70" s="61" t="s">
        <v>117</v>
      </c>
      <c r="F70" s="61"/>
      <c r="G70" s="61"/>
      <c r="H70" s="61"/>
      <c r="I70" s="61"/>
      <c r="J70" s="61"/>
      <c r="K70" s="61"/>
      <c r="L70" s="61"/>
      <c r="M70" s="274" t="s">
        <v>119</v>
      </c>
      <c r="N70" s="274"/>
      <c r="O70" s="274"/>
      <c r="P70" s="274"/>
      <c r="Q70" s="274"/>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0"/>
    </row>
    <row r="71" spans="1:49" s="58" customFormat="1" ht="13.5" thickTop="1">
      <c r="A71" s="59"/>
      <c r="B71" s="61"/>
      <c r="D71" s="61"/>
      <c r="E71" s="82"/>
      <c r="F71" s="83"/>
      <c r="G71" s="83"/>
      <c r="H71" s="83"/>
      <c r="I71" s="84"/>
      <c r="J71" s="61"/>
      <c r="K71" s="61"/>
      <c r="L71" s="61"/>
      <c r="M71" s="85"/>
      <c r="N71" s="86"/>
      <c r="O71" s="86"/>
      <c r="P71" s="86"/>
      <c r="Q71" s="87"/>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0"/>
    </row>
    <row r="72" spans="1:49" s="58" customFormat="1" ht="13.5" thickBot="1">
      <c r="A72" s="59"/>
      <c r="B72" s="61"/>
      <c r="C72" s="136" t="s">
        <v>102</v>
      </c>
      <c r="D72" s="61"/>
      <c r="E72" s="88"/>
      <c r="F72" s="89"/>
      <c r="G72" s="296">
        <f>IF(AM25="","",AM25)</f>
        <v>21</v>
      </c>
      <c r="H72" s="296"/>
      <c r="I72" s="90" t="s">
        <v>105</v>
      </c>
      <c r="J72" s="61"/>
      <c r="K72" s="136" t="s">
        <v>118</v>
      </c>
      <c r="L72" s="61"/>
      <c r="M72" s="91"/>
      <c r="N72" s="297">
        <f>IF(ISERROR(IF((D59+I59)/R58&lt;ROUND((D63+I63)*12/2015,0)*7.75,ROUNDDOWN(D67/22,0)*G72,ROUNDDOWN(((D59+I59)/R58)-(ROUND((D63+I63)*12/2015,0)*7.75)+D67/22,0)*G72)),"",IF((D59+I59)/R58&lt;ROUND((D63+I63)*12/2015,0)*7.75,ROUNDDOWN(D67/22,0)*G72,ROUNDDOWN(((D59+I59)/R58)-(ROUND((D63+I63)*12/2015,0)*7.75)+D67/22,0)*G72))</f>
        <v>22029</v>
      </c>
      <c r="O72" s="297"/>
      <c r="P72" s="297"/>
      <c r="Q72" s="92" t="s">
        <v>63</v>
      </c>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0"/>
    </row>
    <row r="73" spans="1:49" s="58" customFormat="1" ht="13.5" thickTop="1">
      <c r="A73" s="59"/>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0"/>
    </row>
    <row r="74" spans="1:49" s="58" customFormat="1">
      <c r="A74" s="59"/>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0"/>
    </row>
    <row r="75" spans="1:49" s="58" customFormat="1">
      <c r="A75" s="59"/>
      <c r="B75" s="61"/>
      <c r="C75" s="61"/>
      <c r="D75" s="61"/>
      <c r="E75" s="61"/>
      <c r="F75" s="61"/>
      <c r="G75" s="61"/>
      <c r="H75" s="61"/>
      <c r="I75" s="61"/>
      <c r="J75" s="61"/>
      <c r="K75" s="61"/>
      <c r="L75" s="61"/>
      <c r="M75" s="282" t="s">
        <v>120</v>
      </c>
      <c r="N75" s="282"/>
      <c r="O75" s="282"/>
      <c r="P75" s="282"/>
      <c r="Q75" s="282"/>
      <c r="R75" s="282" t="s">
        <v>121</v>
      </c>
      <c r="S75" s="282"/>
      <c r="T75" s="282"/>
      <c r="U75" s="351" t="s">
        <v>135</v>
      </c>
      <c r="V75" s="351"/>
      <c r="W75" s="351"/>
      <c r="X75" s="351"/>
      <c r="Y75" s="351"/>
      <c r="Z75" s="351"/>
      <c r="AA75" s="351"/>
      <c r="AB75" s="351"/>
      <c r="AC75" s="351"/>
      <c r="AD75" s="351"/>
      <c r="AE75" s="351"/>
      <c r="AF75" s="351"/>
      <c r="AG75" s="351"/>
      <c r="AH75" s="351"/>
      <c r="AI75" s="351"/>
      <c r="AJ75" s="351"/>
      <c r="AK75" s="351"/>
      <c r="AL75" s="351"/>
      <c r="AM75" s="351"/>
      <c r="AN75" s="351"/>
      <c r="AO75" s="351"/>
      <c r="AP75" s="351"/>
      <c r="AQ75" s="140"/>
      <c r="AR75" s="140"/>
      <c r="AS75" s="274"/>
      <c r="AT75" s="274"/>
      <c r="AU75" s="274"/>
      <c r="AV75" s="274"/>
      <c r="AW75" s="60"/>
    </row>
    <row r="76" spans="1:49" s="58" customFormat="1">
      <c r="A76" s="59"/>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0"/>
    </row>
    <row r="77" spans="1:49" s="58" customFormat="1">
      <c r="A77" s="59"/>
      <c r="B77" s="298" t="s">
        <v>96</v>
      </c>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60"/>
    </row>
    <row r="78" spans="1:49" s="58" customFormat="1" ht="13.5" thickBot="1">
      <c r="A78" s="59"/>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0"/>
    </row>
    <row r="79" spans="1:49" s="58" customFormat="1" ht="14" thickTop="1" thickBot="1">
      <c r="A79" s="59"/>
      <c r="B79" s="61"/>
      <c r="C79" s="323" t="s">
        <v>81</v>
      </c>
      <c r="D79" s="323"/>
      <c r="E79" s="323"/>
      <c r="F79" s="323"/>
      <c r="G79" s="323"/>
      <c r="H79" s="140"/>
      <c r="I79" s="140"/>
      <c r="J79" s="140"/>
      <c r="K79" s="348">
        <v>402000</v>
      </c>
      <c r="L79" s="349"/>
      <c r="M79" s="350"/>
      <c r="N79" s="138" t="s">
        <v>63</v>
      </c>
      <c r="O79" s="282" t="s">
        <v>82</v>
      </c>
      <c r="P79" s="282"/>
      <c r="Q79" s="282" t="s">
        <v>83</v>
      </c>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93"/>
    </row>
    <row r="80" spans="1:49" s="58" customFormat="1" ht="13.5" thickTop="1">
      <c r="A80" s="59"/>
      <c r="B80" s="61"/>
      <c r="C80" s="61"/>
      <c r="D80" s="322" t="s">
        <v>84</v>
      </c>
      <c r="E80" s="322"/>
      <c r="F80" s="322"/>
      <c r="G80" s="322"/>
      <c r="H80" s="322"/>
      <c r="I80" s="322"/>
      <c r="J80" s="322"/>
      <c r="K80" s="322"/>
      <c r="L80" s="322"/>
      <c r="M80" s="322"/>
      <c r="N80" s="322"/>
      <c r="O80" s="322"/>
      <c r="P80" s="322"/>
      <c r="Q80" s="322"/>
      <c r="R80" s="322"/>
      <c r="S80" s="322"/>
      <c r="T80" s="322"/>
      <c r="U80" s="322"/>
      <c r="V80" s="322"/>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0"/>
    </row>
    <row r="81" spans="1:49" s="58" customFormat="1" ht="13.5" thickBot="1">
      <c r="A81" s="59"/>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0"/>
    </row>
    <row r="82" spans="1:49" s="58" customFormat="1" ht="14" thickTop="1" thickBot="1">
      <c r="A82" s="59"/>
      <c r="B82" s="61"/>
      <c r="C82" s="282" t="s">
        <v>85</v>
      </c>
      <c r="D82" s="282"/>
      <c r="E82" s="282"/>
      <c r="F82" s="282"/>
      <c r="G82" s="282"/>
      <c r="H82" s="282"/>
      <c r="I82" s="282"/>
      <c r="J82" s="318"/>
      <c r="K82" s="319">
        <f>IF(K84="","",K84)</f>
        <v>10452</v>
      </c>
      <c r="L82" s="320"/>
      <c r="M82" s="321"/>
      <c r="N82" s="138" t="s">
        <v>63</v>
      </c>
      <c r="O82" s="282" t="s">
        <v>123</v>
      </c>
      <c r="P82" s="282"/>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93"/>
    </row>
    <row r="83" spans="1:49" s="58" customFormat="1" ht="14" thickTop="1" thickBot="1">
      <c r="A83" s="59"/>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0"/>
    </row>
    <row r="84" spans="1:49" s="58" customFormat="1" ht="14" thickTop="1" thickBot="1">
      <c r="A84" s="59"/>
      <c r="B84" s="61"/>
      <c r="C84" s="61"/>
      <c r="D84" s="282" t="s">
        <v>86</v>
      </c>
      <c r="E84" s="282"/>
      <c r="F84" s="282"/>
      <c r="G84" s="282"/>
      <c r="H84" s="61"/>
      <c r="I84" s="61"/>
      <c r="J84" s="61"/>
      <c r="K84" s="348">
        <v>10452</v>
      </c>
      <c r="L84" s="349"/>
      <c r="M84" s="350"/>
      <c r="N84" s="61" t="s">
        <v>63</v>
      </c>
      <c r="O84" s="282"/>
      <c r="P84" s="282"/>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0"/>
    </row>
    <row r="85" spans="1:49" s="58" customFormat="1" ht="14" thickTop="1" thickBot="1">
      <c r="A85" s="59"/>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0"/>
    </row>
    <row r="86" spans="1:49" s="58" customFormat="1" ht="14" thickTop="1" thickBot="1">
      <c r="A86" s="59"/>
      <c r="B86" s="61"/>
      <c r="C86" s="282" t="s">
        <v>87</v>
      </c>
      <c r="D86" s="282"/>
      <c r="E86" s="282"/>
      <c r="F86" s="282"/>
      <c r="G86" s="282"/>
      <c r="H86" s="282"/>
      <c r="I86" s="282"/>
      <c r="J86" s="318"/>
      <c r="K86" s="319">
        <f>IF((SUM(K88:M94))=0,"",SUM(K88:M94))</f>
        <v>23080</v>
      </c>
      <c r="L86" s="320"/>
      <c r="M86" s="321"/>
      <c r="N86" s="138" t="s">
        <v>63</v>
      </c>
      <c r="O86" s="282" t="s">
        <v>88</v>
      </c>
      <c r="P86" s="282"/>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93"/>
    </row>
    <row r="87" spans="1:49" s="58" customFormat="1" ht="13.5" thickTop="1">
      <c r="A87" s="59"/>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0"/>
    </row>
    <row r="88" spans="1:49" s="58" customFormat="1">
      <c r="A88" s="59"/>
      <c r="B88" s="61"/>
      <c r="C88" s="61"/>
      <c r="D88" s="282" t="s">
        <v>89</v>
      </c>
      <c r="E88" s="282"/>
      <c r="F88" s="282"/>
      <c r="G88" s="282"/>
      <c r="H88" s="282"/>
      <c r="I88" s="282"/>
      <c r="J88" s="310"/>
      <c r="K88" s="342">
        <v>16080</v>
      </c>
      <c r="L88" s="343"/>
      <c r="M88" s="344"/>
      <c r="N88" s="61" t="s">
        <v>63</v>
      </c>
      <c r="O88" s="314" t="s">
        <v>93</v>
      </c>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60"/>
    </row>
    <row r="89" spans="1:49" s="58" customFormat="1">
      <c r="A89" s="59"/>
      <c r="B89" s="61"/>
      <c r="C89" s="61"/>
      <c r="D89" s="282" t="s">
        <v>90</v>
      </c>
      <c r="E89" s="282"/>
      <c r="F89" s="282"/>
      <c r="G89" s="282"/>
      <c r="H89" s="282"/>
      <c r="I89" s="282"/>
      <c r="J89" s="310"/>
      <c r="K89" s="345"/>
      <c r="L89" s="346"/>
      <c r="M89" s="347"/>
      <c r="N89" s="61" t="s">
        <v>63</v>
      </c>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60"/>
    </row>
    <row r="90" spans="1:49" s="58" customFormat="1">
      <c r="A90" s="59"/>
      <c r="B90" s="61"/>
      <c r="C90" s="61"/>
      <c r="D90" s="282" t="s">
        <v>91</v>
      </c>
      <c r="E90" s="282"/>
      <c r="F90" s="282"/>
      <c r="G90" s="282"/>
      <c r="H90" s="282"/>
      <c r="I90" s="282"/>
      <c r="J90" s="310"/>
      <c r="K90" s="345"/>
      <c r="L90" s="346"/>
      <c r="M90" s="347"/>
      <c r="N90" s="61" t="s">
        <v>63</v>
      </c>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60"/>
    </row>
    <row r="91" spans="1:49" s="58" customFormat="1" ht="13.5" customHeight="1">
      <c r="A91" s="59"/>
      <c r="B91" s="61"/>
      <c r="C91" s="61"/>
      <c r="D91" s="282" t="s">
        <v>92</v>
      </c>
      <c r="E91" s="282"/>
      <c r="F91" s="282"/>
      <c r="G91" s="282"/>
      <c r="H91" s="282"/>
      <c r="I91" s="282"/>
      <c r="J91" s="310"/>
      <c r="K91" s="342">
        <v>7000</v>
      </c>
      <c r="L91" s="343"/>
      <c r="M91" s="344"/>
      <c r="N91" s="61" t="s">
        <v>63</v>
      </c>
      <c r="O91" s="314" t="s">
        <v>94</v>
      </c>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60"/>
    </row>
    <row r="92" spans="1:49" s="58" customFormat="1">
      <c r="A92" s="59"/>
      <c r="B92" s="61"/>
      <c r="C92" s="61"/>
      <c r="D92" s="282" t="s">
        <v>136</v>
      </c>
      <c r="E92" s="282"/>
      <c r="F92" s="282"/>
      <c r="G92" s="282"/>
      <c r="H92" s="282"/>
      <c r="I92" s="282"/>
      <c r="J92" s="310"/>
      <c r="K92" s="345"/>
      <c r="L92" s="346"/>
      <c r="M92" s="347"/>
      <c r="N92" s="61" t="s">
        <v>63</v>
      </c>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60"/>
    </row>
    <row r="93" spans="1:49" s="58" customFormat="1">
      <c r="A93" s="59"/>
      <c r="B93" s="61"/>
      <c r="C93" s="61"/>
      <c r="D93" s="282" t="s">
        <v>137</v>
      </c>
      <c r="E93" s="282"/>
      <c r="F93" s="282"/>
      <c r="G93" s="282"/>
      <c r="H93" s="282"/>
      <c r="I93" s="282"/>
      <c r="J93" s="310"/>
      <c r="K93" s="345"/>
      <c r="L93" s="346"/>
      <c r="M93" s="347"/>
      <c r="N93" s="61" t="s">
        <v>63</v>
      </c>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60"/>
    </row>
    <row r="94" spans="1:49" s="58" customFormat="1">
      <c r="A94" s="59"/>
      <c r="B94" s="61"/>
      <c r="C94" s="61"/>
      <c r="D94" s="282" t="s">
        <v>138</v>
      </c>
      <c r="E94" s="282"/>
      <c r="F94" s="282"/>
      <c r="G94" s="282"/>
      <c r="H94" s="282"/>
      <c r="I94" s="282"/>
      <c r="J94" s="310"/>
      <c r="K94" s="345"/>
      <c r="L94" s="346"/>
      <c r="M94" s="347"/>
      <c r="N94" s="61" t="s">
        <v>63</v>
      </c>
      <c r="O94" s="140"/>
      <c r="P94" s="140"/>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0"/>
    </row>
    <row r="95" spans="1:49" s="58" customFormat="1">
      <c r="A95" s="59"/>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0"/>
    </row>
    <row r="96" spans="1:49" s="58" customFormat="1">
      <c r="A96" s="59"/>
      <c r="B96" s="61"/>
      <c r="C96" s="61"/>
      <c r="D96" s="61"/>
      <c r="E96" s="282" t="s">
        <v>95</v>
      </c>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60"/>
    </row>
    <row r="97" spans="1:49" s="58" customFormat="1" ht="13.5" thickBot="1">
      <c r="A97" s="94"/>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6"/>
    </row>
    <row r="98" spans="1:49" s="97" customFormat="1"/>
  </sheetData>
  <sheetProtection algorithmName="SHA-512" hashValue="IdYGjd2VcTl0qKPkKeQF62VbKoG7vJrJ5ndPXgMjXT2hBu4JepszlOtCiVCxhJp1ZoNrKdLHHMPSV4r9cydcwQ==" saltValue="iQRLUwLSClsszZwF3j6Xpw==" spinCount="100000" sheet="1" objects="1" scenarios="1" selectLockedCells="1"/>
  <mergeCells count="226">
    <mergeCell ref="A2:AO2"/>
    <mergeCell ref="A3:F3"/>
    <mergeCell ref="G3:M3"/>
    <mergeCell ref="N3:T3"/>
    <mergeCell ref="Y3:AV3"/>
    <mergeCell ref="A4:F4"/>
    <mergeCell ref="G4:M4"/>
    <mergeCell ref="O4:P4"/>
    <mergeCell ref="Q4:R4"/>
    <mergeCell ref="S4:T4"/>
    <mergeCell ref="U4:W4"/>
    <mergeCell ref="Y4:AV4"/>
    <mergeCell ref="N5:N6"/>
    <mergeCell ref="O5:O6"/>
    <mergeCell ref="P5:P6"/>
    <mergeCell ref="Q5:Q6"/>
    <mergeCell ref="R5:R6"/>
    <mergeCell ref="S5:S6"/>
    <mergeCell ref="T5:T6"/>
    <mergeCell ref="U5:U6"/>
    <mergeCell ref="A6:F6"/>
    <mergeCell ref="G6:M6"/>
    <mergeCell ref="A8:AV8"/>
    <mergeCell ref="A9:E9"/>
    <mergeCell ref="F9:J9"/>
    <mergeCell ref="K9:O9"/>
    <mergeCell ref="P9:T9"/>
    <mergeCell ref="U9:X9"/>
    <mergeCell ref="V5:V6"/>
    <mergeCell ref="W5:W6"/>
    <mergeCell ref="Y5:AB6"/>
    <mergeCell ref="AC5:AF6"/>
    <mergeCell ref="AG5:AJ6"/>
    <mergeCell ref="AK5:AN6"/>
    <mergeCell ref="Z9:AV9"/>
    <mergeCell ref="Y10:AB10"/>
    <mergeCell ref="AC10:AF10"/>
    <mergeCell ref="AG10:AJ10"/>
    <mergeCell ref="AK10:AN10"/>
    <mergeCell ref="AO10:AR10"/>
    <mergeCell ref="AS10:AV10"/>
    <mergeCell ref="AO5:AR6"/>
    <mergeCell ref="AS5:AV6"/>
    <mergeCell ref="A14:D14"/>
    <mergeCell ref="G14:H14"/>
    <mergeCell ref="L14:N14"/>
    <mergeCell ref="Q14:T14"/>
    <mergeCell ref="U14:Y14"/>
    <mergeCell ref="Z14:AV14"/>
    <mergeCell ref="T12:U12"/>
    <mergeCell ref="W12:AV12"/>
    <mergeCell ref="A13:D13"/>
    <mergeCell ref="E13:P13"/>
    <mergeCell ref="Q13:T13"/>
    <mergeCell ref="U13:AV13"/>
    <mergeCell ref="A12:D12"/>
    <mergeCell ref="E12:F12"/>
    <mergeCell ref="G12:L12"/>
    <mergeCell ref="M12:N12"/>
    <mergeCell ref="O12:Q12"/>
    <mergeCell ref="R12:S12"/>
    <mergeCell ref="A16:A26"/>
    <mergeCell ref="M17:S17"/>
    <mergeCell ref="AA17:AC17"/>
    <mergeCell ref="AD17:AF17"/>
    <mergeCell ref="AG17:AI17"/>
    <mergeCell ref="A15:D15"/>
    <mergeCell ref="E15:J15"/>
    <mergeCell ref="K15:L15"/>
    <mergeCell ref="M15:R15"/>
    <mergeCell ref="S15:T15"/>
    <mergeCell ref="V15:W15"/>
    <mergeCell ref="AJ17:AL17"/>
    <mergeCell ref="AM17:AO17"/>
    <mergeCell ref="AP17:AR17"/>
    <mergeCell ref="AS17:AU17"/>
    <mergeCell ref="C18:E18"/>
    <mergeCell ref="F18:H18"/>
    <mergeCell ref="J18:L18"/>
    <mergeCell ref="M18:S18"/>
    <mergeCell ref="AA18:AC18"/>
    <mergeCell ref="AD18:AF18"/>
    <mergeCell ref="X15:X26"/>
    <mergeCell ref="AA15:AC15"/>
    <mergeCell ref="AD15:AF15"/>
    <mergeCell ref="AG15:AJ15"/>
    <mergeCell ref="AK15:AV15"/>
    <mergeCell ref="AG18:AI18"/>
    <mergeCell ref="AJ18:AL18"/>
    <mergeCell ref="AM18:AO18"/>
    <mergeCell ref="AP18:AR18"/>
    <mergeCell ref="AS18:AU18"/>
    <mergeCell ref="D19:H20"/>
    <mergeCell ref="M19:S19"/>
    <mergeCell ref="AA19:AC19"/>
    <mergeCell ref="AD19:AF19"/>
    <mergeCell ref="AG19:AI19"/>
    <mergeCell ref="AJ19:AL19"/>
    <mergeCell ref="AM19:AO19"/>
    <mergeCell ref="AP19:AR19"/>
    <mergeCell ref="AS19:AU19"/>
    <mergeCell ref="M20:S20"/>
    <mergeCell ref="AA20:AC20"/>
    <mergeCell ref="AD20:AF20"/>
    <mergeCell ref="AG20:AI20"/>
    <mergeCell ref="AJ20:AL20"/>
    <mergeCell ref="AM20:AO20"/>
    <mergeCell ref="AP20:AR20"/>
    <mergeCell ref="AS20:AU20"/>
    <mergeCell ref="AA21:AC21"/>
    <mergeCell ref="AD21:AF21"/>
    <mergeCell ref="AG21:AI21"/>
    <mergeCell ref="AJ21:AL21"/>
    <mergeCell ref="AM21:AO21"/>
    <mergeCell ref="AP21:AR21"/>
    <mergeCell ref="AS21:AU21"/>
    <mergeCell ref="AD22:AF22"/>
    <mergeCell ref="AG22:AI22"/>
    <mergeCell ref="AJ22:AL22"/>
    <mergeCell ref="AM22:AO22"/>
    <mergeCell ref="AP22:AR22"/>
    <mergeCell ref="AS22:AU22"/>
    <mergeCell ref="B22:E22"/>
    <mergeCell ref="F22:H22"/>
    <mergeCell ref="I22:J22"/>
    <mergeCell ref="K22:M22"/>
    <mergeCell ref="N22:S22"/>
    <mergeCell ref="AA22:AC22"/>
    <mergeCell ref="M25:M26"/>
    <mergeCell ref="N25:V26"/>
    <mergeCell ref="W25:W26"/>
    <mergeCell ref="AC25:AL25"/>
    <mergeCell ref="AM25:AQ25"/>
    <mergeCell ref="AR25:AT25"/>
    <mergeCell ref="B24:E24"/>
    <mergeCell ref="F24:I24"/>
    <mergeCell ref="J24:M24"/>
    <mergeCell ref="N24:W24"/>
    <mergeCell ref="AA24:AU24"/>
    <mergeCell ref="B25:D26"/>
    <mergeCell ref="E25:E26"/>
    <mergeCell ref="F25:H26"/>
    <mergeCell ref="I25:I26"/>
    <mergeCell ref="J25:L26"/>
    <mergeCell ref="H35:I35"/>
    <mergeCell ref="J35:V35"/>
    <mergeCell ref="A36:G36"/>
    <mergeCell ref="A37:G37"/>
    <mergeCell ref="A38:A45"/>
    <mergeCell ref="B38:G45"/>
    <mergeCell ref="C29:H29"/>
    <mergeCell ref="M30:Q30"/>
    <mergeCell ref="R30:AR30"/>
    <mergeCell ref="B31:O31"/>
    <mergeCell ref="E33:I33"/>
    <mergeCell ref="J33:V33"/>
    <mergeCell ref="X33:X37"/>
    <mergeCell ref="Y33:AV37"/>
    <mergeCell ref="C34:I34"/>
    <mergeCell ref="J34:V34"/>
    <mergeCell ref="C54:AV54"/>
    <mergeCell ref="R57:W57"/>
    <mergeCell ref="D58:G58"/>
    <mergeCell ref="I58:M58"/>
    <mergeCell ref="R58:T59"/>
    <mergeCell ref="D59:F59"/>
    <mergeCell ref="I59:K59"/>
    <mergeCell ref="O59:P59"/>
    <mergeCell ref="H46:V46"/>
    <mergeCell ref="A47:AW47"/>
    <mergeCell ref="B49:AV49"/>
    <mergeCell ref="E51:L51"/>
    <mergeCell ref="C53:D53"/>
    <mergeCell ref="K53:M53"/>
    <mergeCell ref="T53:AV53"/>
    <mergeCell ref="R65:AU65"/>
    <mergeCell ref="C66:H66"/>
    <mergeCell ref="D67:F67"/>
    <mergeCell ref="N67:AU67"/>
    <mergeCell ref="M70:Q70"/>
    <mergeCell ref="G72:H72"/>
    <mergeCell ref="N72:P72"/>
    <mergeCell ref="AG60:AS61"/>
    <mergeCell ref="AG62:AP63"/>
    <mergeCell ref="D63:F63"/>
    <mergeCell ref="I63:K63"/>
    <mergeCell ref="O63:P63"/>
    <mergeCell ref="R63:Z63"/>
    <mergeCell ref="AB63:AE63"/>
    <mergeCell ref="O82:P82"/>
    <mergeCell ref="D84:G84"/>
    <mergeCell ref="K84:M84"/>
    <mergeCell ref="O84:P84"/>
    <mergeCell ref="M75:Q75"/>
    <mergeCell ref="R75:T75"/>
    <mergeCell ref="U75:AP75"/>
    <mergeCell ref="AS75:AV75"/>
    <mergeCell ref="B77:AV77"/>
    <mergeCell ref="C79:G79"/>
    <mergeCell ref="K79:M79"/>
    <mergeCell ref="O79:P79"/>
    <mergeCell ref="Q79:AV79"/>
    <mergeCell ref="D94:J94"/>
    <mergeCell ref="K94:M94"/>
    <mergeCell ref="E96:AV96"/>
    <mergeCell ref="C32:H32"/>
    <mergeCell ref="D91:J91"/>
    <mergeCell ref="K91:M91"/>
    <mergeCell ref="O91:AV93"/>
    <mergeCell ref="D92:J92"/>
    <mergeCell ref="K92:M92"/>
    <mergeCell ref="D93:J93"/>
    <mergeCell ref="K93:M93"/>
    <mergeCell ref="C86:J86"/>
    <mergeCell ref="K86:M86"/>
    <mergeCell ref="O86:P86"/>
    <mergeCell ref="D88:J88"/>
    <mergeCell ref="K88:M88"/>
    <mergeCell ref="O88:AV90"/>
    <mergeCell ref="D89:J89"/>
    <mergeCell ref="K89:M89"/>
    <mergeCell ref="D90:J90"/>
    <mergeCell ref="K90:M90"/>
    <mergeCell ref="D80:V80"/>
    <mergeCell ref="C82:J82"/>
    <mergeCell ref="K82:M82"/>
  </mergeCells>
  <phoneticPr fontId="21"/>
  <pageMargins left="0.59055118110236227" right="0.47244094488188981" top="0.47244094488188981" bottom="0.39370078740157483" header="0.47244094488188981" footer="0.39370078740157483"/>
  <pageSetup paperSize="9" scale="87" fitToHeight="0" orientation="portrait" r:id="rId1"/>
  <rowBreaks count="1" manualBreakCount="1">
    <brk id="46"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記入例</vt:lpstr>
      <vt:lpstr>記入例!Print_Area</vt:lpstr>
      <vt:lpstr>請求書!Print_Area</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勝沼 洋一７９</dc:creator>
  <cp:lastModifiedBy>神戸 智堂０５</cp:lastModifiedBy>
  <cp:lastPrinted>2021-02-02T02:41:14Z</cp:lastPrinted>
  <dcterms:created xsi:type="dcterms:W3CDTF">2015-03-31T06:18:08Z</dcterms:created>
  <dcterms:modified xsi:type="dcterms:W3CDTF">2022-01-14T07:10:58Z</dcterms:modified>
</cp:coreProperties>
</file>