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94.47\管理係\01 人事評価制度\R07　人事評価制度\08_年度末通知（次年度手引き）\03 自己申告書\"/>
    </mc:Choice>
  </mc:AlternateContent>
  <xr:revisionPtr revIDLastSave="0" documentId="13_ncr:1_{4256D1B9-6CEB-4E73-AEF5-8E37D004FBD2}" xr6:coauthVersionLast="47" xr6:coauthVersionMax="47" xr10:uidLastSave="{00000000-0000-0000-0000-000000000000}"/>
  <bookViews>
    <workbookView xWindow="-110" yWindow="-110" windowWidth="19420" windowHeight="11500" tabRatio="891" xr2:uid="{00000000-000D-0000-FFFF-FFFF00000000}"/>
  </bookViews>
  <sheets>
    <sheet name="自己申告（長研）" sheetId="7" r:id="rId1"/>
    <sheet name="補助（長研）" sheetId="25" r:id="rId2"/>
    <sheet name="結果（長研）" sheetId="23" r:id="rId3"/>
    <sheet name="自己申告（研究員）" sheetId="27" r:id="rId4"/>
    <sheet name="補助（研究員）" sheetId="29" r:id="rId5"/>
    <sheet name="結果（研究員）" sheetId="30" r:id="rId6"/>
    <sheet name="自己申告（長社研）" sheetId="21" r:id="rId7"/>
    <sheet name="補助（長社研）" sheetId="26" r:id="rId8"/>
    <sheet name="結果（長社研）" sheetId="24" r:id="rId9"/>
  </sheets>
  <externalReferences>
    <externalReference r:id="rId10"/>
    <externalReference r:id="rId11"/>
    <externalReference r:id="rId12"/>
    <externalReference r:id="rId13"/>
  </externalReferences>
  <definedNames>
    <definedName name="_xlnm.Print_Area" localSheetId="5">'結果（研究員）'!$B$3:$I$18</definedName>
    <definedName name="_xlnm.Print_Area" localSheetId="2">'結果（長研）'!$B$3:$I$18</definedName>
    <definedName name="_xlnm.Print_Area" localSheetId="8">'結果（長社研）'!$B$3:$I$18</definedName>
    <definedName name="_xlnm.Print_Area" localSheetId="3">'自己申告（研究員）'!$B$1:$BM$114</definedName>
    <definedName name="_xlnm.Print_Area" localSheetId="0">'自己申告（長研）'!$B$1:$BM$114</definedName>
    <definedName name="_xlnm.Print_Area" localSheetId="6">'自己申告（長社研）'!$B$1:$BM$114</definedName>
    <definedName name="_xlnm.Print_Area" localSheetId="4">'補助（研究員）'!$B$1:$BM$107</definedName>
    <definedName name="_xlnm.Print_Area" localSheetId="1">'補助（長研）'!$B$1:$BM$107</definedName>
    <definedName name="_xlnm.Print_Area" localSheetId="7">'補助（長社研）'!$B$1:$BM$107</definedName>
    <definedName name="Table_02">[1]DB!$B$7:$AH$27</definedName>
    <definedName name="Table_03">[2]DB!$B$7:$AH$14</definedName>
    <definedName name="Table_04">[2]DB!$B$19:$S$26</definedName>
    <definedName name="Table_09">[2]基礎情報入力!$B$26:$AC$205</definedName>
    <definedName name="Table_11">[2]第2次評価者!$BV$12:$CL$191</definedName>
    <definedName name="Table_3">[3]DB!$B$7:$AH$20</definedName>
    <definedName name="Table_4">[3]DB!$B$25:$S$38</definedName>
    <definedName name="Table_5">[3]基礎情報入力!$D$14:$H$16</definedName>
    <definedName name="Table_6">[3]DB!$B$64:$F$78</definedName>
    <definedName name="Table_7">[3]DB!$C$42:$R$42</definedName>
    <definedName name="Table_8">[3]DB!$G$95:$J$127</definedName>
    <definedName name="設置者">[4]DB!$C$77:$AN$77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6" i="29" l="1"/>
  <c r="U105" i="29"/>
  <c r="U104" i="29"/>
  <c r="C106" i="29"/>
  <c r="C105" i="29"/>
  <c r="C104" i="29"/>
  <c r="D8" i="30"/>
  <c r="G8" i="30"/>
  <c r="F12" i="30"/>
  <c r="AG96" i="29"/>
  <c r="AE82" i="29"/>
  <c r="AE84" i="29"/>
  <c r="R84" i="29"/>
  <c r="E84" i="29"/>
  <c r="E82" i="29"/>
  <c r="AE76" i="29"/>
  <c r="AE78" i="29"/>
  <c r="R78" i="29"/>
  <c r="E78" i="29"/>
  <c r="E76" i="29"/>
  <c r="AE72" i="29"/>
  <c r="R72" i="29"/>
  <c r="E72" i="29"/>
  <c r="AE70" i="29"/>
  <c r="E70" i="29"/>
  <c r="BA7" i="29"/>
  <c r="AS7" i="29"/>
  <c r="BA5" i="29"/>
  <c r="AK5" i="29"/>
  <c r="P5" i="29"/>
  <c r="X7" i="29"/>
  <c r="P7" i="29"/>
  <c r="G3" i="29"/>
  <c r="F17" i="30"/>
  <c r="C5" i="30"/>
  <c r="BE43" i="29"/>
  <c r="BE38" i="29"/>
  <c r="BE34" i="29"/>
  <c r="BE27" i="29"/>
  <c r="BE22" i="29"/>
  <c r="BE18" i="29"/>
  <c r="BE13" i="29"/>
  <c r="AS114" i="27"/>
  <c r="AG114" i="27"/>
  <c r="AA114" i="27"/>
  <c r="U114" i="27"/>
  <c r="AS113" i="27"/>
  <c r="AG113" i="27"/>
  <c r="AA113" i="27"/>
  <c r="U113" i="27"/>
  <c r="AG112" i="27"/>
  <c r="AA112" i="27"/>
  <c r="U112" i="27"/>
  <c r="BA96" i="27"/>
  <c r="AM114" i="27" s="1"/>
  <c r="AW96" i="27"/>
  <c r="AM113" i="27" s="1"/>
  <c r="AG96" i="27"/>
  <c r="AM112" i="27" s="1"/>
  <c r="BK48" i="27"/>
  <c r="BK54" i="27" s="1"/>
  <c r="D12" i="30" s="1"/>
  <c r="BH48" i="27"/>
  <c r="BH54" i="27" s="1"/>
  <c r="BE43" i="27"/>
  <c r="BE38" i="27"/>
  <c r="BE34" i="27"/>
  <c r="BE27" i="27"/>
  <c r="BE22" i="27"/>
  <c r="BE18" i="27"/>
  <c r="BE48" i="27" s="1"/>
  <c r="BE54" i="27" s="1"/>
  <c r="BE13" i="27"/>
  <c r="BE48" i="29" l="1"/>
  <c r="BE54" i="29" s="1"/>
  <c r="BA7" i="26"/>
  <c r="AS7" i="26"/>
  <c r="X7" i="26"/>
  <c r="P7" i="26"/>
  <c r="BA5" i="26"/>
  <c r="AK5" i="26"/>
  <c r="P5" i="26"/>
  <c r="G3" i="26"/>
  <c r="F12" i="24" l="1"/>
  <c r="F12" i="23" l="1"/>
  <c r="AE84" i="25" l="1"/>
  <c r="R84" i="25"/>
  <c r="E84" i="25"/>
  <c r="AE82" i="25"/>
  <c r="E82" i="25"/>
  <c r="AE78" i="25"/>
  <c r="R78" i="25"/>
  <c r="E78" i="25"/>
  <c r="AE76" i="25"/>
  <c r="E76" i="25"/>
  <c r="AE70" i="25"/>
  <c r="AE72" i="25"/>
  <c r="R72" i="25"/>
  <c r="E72" i="25"/>
  <c r="E70" i="25"/>
  <c r="AE82" i="26"/>
  <c r="AE78" i="26"/>
  <c r="AE76" i="26"/>
  <c r="AE70" i="26"/>
  <c r="AE84" i="26"/>
  <c r="R84" i="26"/>
  <c r="E84" i="26"/>
  <c r="E82" i="26"/>
  <c r="R78" i="26"/>
  <c r="E78" i="26"/>
  <c r="E76" i="26"/>
  <c r="U106" i="26"/>
  <c r="C106" i="26"/>
  <c r="U105" i="26"/>
  <c r="C105" i="26"/>
  <c r="U104" i="26"/>
  <c r="C104" i="26"/>
  <c r="AE72" i="26"/>
  <c r="R72" i="26"/>
  <c r="E72" i="26"/>
  <c r="E70" i="26"/>
  <c r="BE13" i="25"/>
  <c r="U106" i="25" l="1"/>
  <c r="U105" i="25"/>
  <c r="U104" i="25"/>
  <c r="C106" i="25"/>
  <c r="C105" i="25"/>
  <c r="C104" i="25"/>
  <c r="AG96" i="26"/>
  <c r="BE43" i="26" l="1"/>
  <c r="BE38" i="26"/>
  <c r="BE34" i="26"/>
  <c r="BE27" i="26"/>
  <c r="BE22" i="26"/>
  <c r="BE18" i="26"/>
  <c r="BE13" i="26"/>
  <c r="BA7" i="25"/>
  <c r="AS7" i="25"/>
  <c r="X7" i="25"/>
  <c r="P7" i="25"/>
  <c r="BA5" i="25"/>
  <c r="AK5" i="25"/>
  <c r="P5" i="25"/>
  <c r="G3" i="25"/>
  <c r="AG96" i="25" l="1"/>
  <c r="BE43" i="25"/>
  <c r="BE38" i="25"/>
  <c r="BE34" i="25"/>
  <c r="BE27" i="25"/>
  <c r="BE22" i="25"/>
  <c r="BE18" i="25"/>
  <c r="F17" i="24"/>
  <c r="C5" i="24"/>
  <c r="G8" i="24"/>
  <c r="D8" i="24"/>
  <c r="F17" i="23"/>
  <c r="C5" i="23"/>
  <c r="G8" i="23"/>
  <c r="D8" i="23"/>
  <c r="BE48" i="25" l="1"/>
  <c r="BE54" i="25" s="1"/>
  <c r="BE48" i="26"/>
  <c r="BE54" i="26" s="1"/>
  <c r="AS114" i="21"/>
  <c r="AG114" i="21"/>
  <c r="AA114" i="21"/>
  <c r="U114" i="21"/>
  <c r="AS113" i="21"/>
  <c r="AG113" i="21"/>
  <c r="AA113" i="21"/>
  <c r="U113" i="21"/>
  <c r="AG112" i="21"/>
  <c r="AA112" i="21"/>
  <c r="U112" i="21"/>
  <c r="BA96" i="21"/>
  <c r="AM114" i="21" s="1"/>
  <c r="AW96" i="21"/>
  <c r="AM113" i="21" s="1"/>
  <c r="AG96" i="21"/>
  <c r="AM112" i="21" s="1"/>
  <c r="BK48" i="21"/>
  <c r="BK54" i="21" s="1"/>
  <c r="D12" i="24" s="1"/>
  <c r="BH48" i="21"/>
  <c r="BH54" i="21" s="1"/>
  <c r="BE43" i="21"/>
  <c r="BE38" i="21"/>
  <c r="BE34" i="21"/>
  <c r="BE27" i="21"/>
  <c r="BE22" i="21"/>
  <c r="BE18" i="21"/>
  <c r="BE13" i="21"/>
  <c r="AW96" i="7"/>
  <c r="BA96" i="7"/>
  <c r="AG96" i="7"/>
  <c r="BE48" i="21" l="1"/>
  <c r="BE54" i="21" s="1"/>
  <c r="AS114" i="7"/>
  <c r="AS113" i="7"/>
  <c r="AM114" i="7"/>
  <c r="AM113" i="7"/>
  <c r="AM112" i="7"/>
  <c r="AG114" i="7"/>
  <c r="AG113" i="7"/>
  <c r="AG112" i="7"/>
  <c r="AA114" i="7"/>
  <c r="AA113" i="7"/>
  <c r="AA112" i="7"/>
  <c r="U114" i="7"/>
  <c r="U113" i="7"/>
  <c r="U112" i="7"/>
  <c r="BE18" i="7"/>
  <c r="BE38" i="7"/>
  <c r="BE34" i="7"/>
  <c r="BE27" i="7"/>
  <c r="BE22" i="7"/>
  <c r="BE13" i="7"/>
  <c r="BH48" i="7"/>
  <c r="BH54" i="7" s="1"/>
  <c r="BK48" i="7"/>
  <c r="BK54" i="7" s="1"/>
  <c r="D12" i="23" s="1"/>
  <c r="BE43" i="7"/>
  <c r="BE48" i="7" l="1"/>
  <c r="BE54" i="7" s="1"/>
</calcChain>
</file>

<file path=xl/sharedStrings.xml><?xml version="1.0" encoding="utf-8"?>
<sst xmlns="http://schemas.openxmlformats.org/spreadsheetml/2006/main" count="1284" uniqueCount="251">
  <si>
    <t>通し番号</t>
    <rPh sb="0" eb="1">
      <t>トオ</t>
    </rPh>
    <rPh sb="2" eb="4">
      <t>バンゴウ</t>
    </rPh>
    <phoneticPr fontId="2"/>
  </si>
  <si>
    <t>氏　　名</t>
    <rPh sb="0" eb="1">
      <t>シ</t>
    </rPh>
    <rPh sb="3" eb="4">
      <t>メイ</t>
    </rPh>
    <phoneticPr fontId="2"/>
  </si>
  <si>
    <t>評価項目</t>
    <rPh sb="0" eb="2">
      <t>ヒョウカ</t>
    </rPh>
    <rPh sb="2" eb="4">
      <t>コウモク</t>
    </rPh>
    <phoneticPr fontId="2"/>
  </si>
  <si>
    <t>着眼点（期待される行動）</t>
    <rPh sb="0" eb="3">
      <t>チャクガンテン</t>
    </rPh>
    <rPh sb="4" eb="5">
      <t>キ</t>
    </rPh>
    <rPh sb="5" eb="6">
      <t>マツ</t>
    </rPh>
    <rPh sb="9" eb="10">
      <t>ギョウ</t>
    </rPh>
    <rPh sb="10" eb="11">
      <t>ドウ</t>
    </rPh>
    <phoneticPr fontId="2"/>
  </si>
  <si>
    <t>自己
評価</t>
    <rPh sb="0" eb="2">
      <t>ジコ</t>
    </rPh>
    <rPh sb="3" eb="4">
      <t>ヒョウ</t>
    </rPh>
    <rPh sb="4" eb="5">
      <t>アタイ</t>
    </rPh>
    <phoneticPr fontId="2"/>
  </si>
  <si>
    <t>①</t>
    <phoneticPr fontId="2"/>
  </si>
  <si>
    <t>②</t>
    <phoneticPr fontId="2"/>
  </si>
  <si>
    <t>③</t>
    <phoneticPr fontId="2"/>
  </si>
  <si>
    <t>自己
評価</t>
    <rPh sb="0" eb="2">
      <t>ジコ</t>
    </rPh>
    <rPh sb="3" eb="5">
      <t>ヒョウカ</t>
    </rPh>
    <phoneticPr fontId="2"/>
  </si>
  <si>
    <t>年度】</t>
    <rPh sb="0" eb="2">
      <t>ネンド</t>
    </rPh>
    <phoneticPr fontId="2"/>
  </si>
  <si>
    <t>【令和</t>
    <rPh sb="1" eb="3">
      <t>レイワ</t>
    </rPh>
    <phoneticPr fontId="2"/>
  </si>
  <si>
    <t>長期研修の内容を把握するとともに、見通しをもって日々の業務に臨んでいる。</t>
    <phoneticPr fontId="2"/>
  </si>
  <si>
    <t>業務の優先順位を判断し、的確な段取りで期限までに完結している。</t>
    <phoneticPr fontId="2"/>
  </si>
  <si>
    <t>本県の教育課題を踏まえた研修課題を明確にとらえ、その解決に向けた研修内容となっている。</t>
    <phoneticPr fontId="2"/>
  </si>
  <si>
    <t>職員の指示・指導を正しく理解している。</t>
    <phoneticPr fontId="2"/>
  </si>
  <si>
    <t>所属校をはじめ関係機関と適切に連携し、研究及び研修を推進している。</t>
    <phoneticPr fontId="2"/>
  </si>
  <si>
    <t>研究及び研修の完遂に向け、粘り強く取り組んでいる。</t>
    <phoneticPr fontId="2"/>
  </si>
  <si>
    <t>職員に対して、適切に報告・連絡・相談を行っている。</t>
    <phoneticPr fontId="2"/>
  </si>
  <si>
    <t>周囲と協力して研究及び研修にあたっている。</t>
    <phoneticPr fontId="2"/>
  </si>
  <si>
    <t>③</t>
    <phoneticPr fontId="2"/>
  </si>
  <si>
    <t>④</t>
    <phoneticPr fontId="2"/>
  </si>
  <si>
    <t>⑤</t>
    <phoneticPr fontId="2"/>
  </si>
  <si>
    <t>①</t>
    <phoneticPr fontId="2"/>
  </si>
  <si>
    <t>②</t>
    <phoneticPr fontId="2"/>
  </si>
  <si>
    <t>服務規律や職場のルールを遵守している。</t>
    <phoneticPr fontId="2"/>
  </si>
  <si>
    <t>来所者、職員等に対してしっかり挨拶をするとともに、適切な接遇態度、言葉遣い、身だしなみに留意している。</t>
    <phoneticPr fontId="2"/>
  </si>
  <si>
    <t>(本人記入)評価理由・課題等</t>
    <rPh sb="6" eb="8">
      <t>ヒョウカ</t>
    </rPh>
    <rPh sb="8" eb="10">
      <t>リユウ</t>
    </rPh>
    <rPh sb="11" eb="14">
      <t>カダイトウ</t>
    </rPh>
    <phoneticPr fontId="5"/>
  </si>
  <si>
    <t>業務に関する知識や情報を収集している。</t>
    <phoneticPr fontId="2"/>
  </si>
  <si>
    <t>獲得した知識や情報を研究及び研修に活用している。</t>
    <phoneticPr fontId="2"/>
  </si>
  <si>
    <t>　【計画性】　見通しをもって研修に臨むとともに、的確な段取りで計画的に研究及び研修を推進することができる。</t>
    <rPh sb="2" eb="5">
      <t>ケイカクセイ</t>
    </rPh>
    <phoneticPr fontId="2"/>
  </si>
  <si>
    <t>第1次
評  価</t>
    <rPh sb="0" eb="3">
      <t>ダイイチジ</t>
    </rPh>
    <rPh sb="4" eb="5">
      <t>ヒョウ</t>
    </rPh>
    <rPh sb="7" eb="8">
      <t>アタイ</t>
    </rPh>
    <phoneticPr fontId="2"/>
  </si>
  <si>
    <t>第2次
評  価</t>
    <rPh sb="0" eb="3">
      <t>ダイイチジ</t>
    </rPh>
    <rPh sb="4" eb="5">
      <t>ヒョウ</t>
    </rPh>
    <rPh sb="7" eb="8">
      <t>アタイ</t>
    </rPh>
    <phoneticPr fontId="2"/>
  </si>
  <si>
    <t>確認を行うことによってミスを防いでいる。</t>
    <phoneticPr fontId="2"/>
  </si>
  <si>
    <t>　【チームワーク】　周囲と協力して研究及び研修にあたることができる。</t>
    <phoneticPr fontId="2"/>
  </si>
  <si>
    <t>必要に応じ周囲の協力を求め、一人で仕事を抱え込まない。</t>
    <phoneticPr fontId="2"/>
  </si>
  <si>
    <t>　【自己能力開発】　積極的に能力開発に努めるとともに、職員等からの助言・指導を謙虚に受け止め、自らの成長につなげることができる。</t>
    <phoneticPr fontId="2"/>
  </si>
  <si>
    <t>職員等からの助言・指導を謙虚に受け止め、自らの成長につなげている。</t>
    <phoneticPr fontId="2"/>
  </si>
  <si>
    <t>能力開発兼能力評価シート</t>
    <phoneticPr fontId="2"/>
  </si>
  <si>
    <t>当期の最重点課題</t>
    <rPh sb="0" eb="2">
      <t>トウキ</t>
    </rPh>
    <rPh sb="3" eb="6">
      <t>サイジュウテン</t>
    </rPh>
    <rPh sb="6" eb="8">
      <t>カダイ</t>
    </rPh>
    <phoneticPr fontId="2"/>
  </si>
  <si>
    <t>その他の課題Ⅰ</t>
    <rPh sb="2" eb="3">
      <t>タ</t>
    </rPh>
    <rPh sb="4" eb="6">
      <t>カダイ</t>
    </rPh>
    <phoneticPr fontId="2"/>
  </si>
  <si>
    <t>その他の課題Ⅱ</t>
    <rPh sb="2" eb="3">
      <t>タ</t>
    </rPh>
    <rPh sb="4" eb="6">
      <t>カダイ</t>
    </rPh>
    <phoneticPr fontId="2"/>
  </si>
  <si>
    <t>レベル</t>
    <phoneticPr fontId="2"/>
  </si>
  <si>
    <t>達成水準</t>
    <rPh sb="0" eb="2">
      <t>タッセイ</t>
    </rPh>
    <rPh sb="2" eb="4">
      <t>スイジュン</t>
    </rPh>
    <phoneticPr fontId="2"/>
  </si>
  <si>
    <t>実施方法（どのような方法で）</t>
    <rPh sb="0" eb="2">
      <t>ジッシ</t>
    </rPh>
    <rPh sb="2" eb="4">
      <t>ホウホウ</t>
    </rPh>
    <rPh sb="10" eb="12">
      <t>ホウホウ</t>
    </rPh>
    <phoneticPr fontId="2"/>
  </si>
  <si>
    <t>スケジュール
(いつまでに)</t>
    <phoneticPr fontId="2"/>
  </si>
  <si>
    <t>自己評価
（達成状況コメント）</t>
    <rPh sb="0" eb="2">
      <t>ジコ</t>
    </rPh>
    <rPh sb="2" eb="4">
      <t>ヒョウカ</t>
    </rPh>
    <rPh sb="6" eb="8">
      <t>タッセイ</t>
    </rPh>
    <rPh sb="8" eb="10">
      <t>ジョウキョウ</t>
    </rPh>
    <phoneticPr fontId="2"/>
  </si>
  <si>
    <t>自己評価</t>
    <rPh sb="0" eb="2">
      <t>ジコ</t>
    </rPh>
    <rPh sb="2" eb="4">
      <t>ヒョウカ</t>
    </rPh>
    <phoneticPr fontId="2"/>
  </si>
  <si>
    <t>第1次評価</t>
    <rPh sb="0" eb="3">
      <t>ダイイチジ</t>
    </rPh>
    <rPh sb="3" eb="5">
      <t>ヒョウカ</t>
    </rPh>
    <phoneticPr fontId="2"/>
  </si>
  <si>
    <t>第2次評価</t>
    <rPh sb="0" eb="3">
      <t>ダイニジ</t>
    </rPh>
    <rPh sb="3" eb="5">
      <t>ヒョウカ</t>
    </rPh>
    <phoneticPr fontId="2"/>
  </si>
  <si>
    <t>評価者評価（達成状況コメント）</t>
    <rPh sb="0" eb="3">
      <t>ヒョウカシャ</t>
    </rPh>
    <rPh sb="3" eb="5">
      <t>ヒョウカ</t>
    </rPh>
    <rPh sb="6" eb="8">
      <t>タッセイ</t>
    </rPh>
    <rPh sb="8" eb="10">
      <t>ジョウキョウ</t>
    </rPh>
    <phoneticPr fontId="2"/>
  </si>
  <si>
    <t>目　　標</t>
    <rPh sb="0" eb="1">
      <t>メ</t>
    </rPh>
    <rPh sb="3" eb="4">
      <t>ヒョウ</t>
    </rPh>
    <phoneticPr fontId="2"/>
  </si>
  <si>
    <t xml:space="preserve"> 2　業績評価［業務に関する課題］</t>
    <rPh sb="3" eb="5">
      <t>ギョウセキ</t>
    </rPh>
    <rPh sb="5" eb="7">
      <t>ヒョウカ</t>
    </rPh>
    <rPh sb="8" eb="10">
      <t>ギョウム</t>
    </rPh>
    <rPh sb="11" eb="12">
      <t>カン</t>
    </rPh>
    <rPh sb="14" eb="16">
      <t>カダイ</t>
    </rPh>
    <phoneticPr fontId="5"/>
  </si>
  <si>
    <t xml:space="preserve"> 3　業績評価［業務プロセス・所属業務への貢献］</t>
    <rPh sb="3" eb="5">
      <t>ギョウセキ</t>
    </rPh>
    <rPh sb="5" eb="7">
      <t>ヒョウカ</t>
    </rPh>
    <rPh sb="8" eb="10">
      <t>ギョウム</t>
    </rPh>
    <rPh sb="15" eb="17">
      <t>ショゾク</t>
    </rPh>
    <rPh sb="17" eb="19">
      <t>ギョウム</t>
    </rPh>
    <rPh sb="21" eb="23">
      <t>コウケン</t>
    </rPh>
    <phoneticPr fontId="5"/>
  </si>
  <si>
    <t>目標の達成に向けた計画を立て、スケジュールを常に意識して業務を遂行した。</t>
    <rPh sb="0" eb="2">
      <t>モクヒョウ</t>
    </rPh>
    <rPh sb="3" eb="5">
      <t>タッセイ</t>
    </rPh>
    <rPh sb="6" eb="7">
      <t>ム</t>
    </rPh>
    <rPh sb="9" eb="11">
      <t>ケイカク</t>
    </rPh>
    <rPh sb="12" eb="13">
      <t>タ</t>
    </rPh>
    <rPh sb="22" eb="23">
      <t>ツネ</t>
    </rPh>
    <rPh sb="24" eb="26">
      <t>イシキ</t>
    </rPh>
    <rPh sb="28" eb="30">
      <t>ギョウム</t>
    </rPh>
    <rPh sb="31" eb="33">
      <t>スイコウ</t>
    </rPh>
    <phoneticPr fontId="23"/>
  </si>
  <si>
    <t>所属校等と適宜調整・情報交換を行いながら業務を遂行した。</t>
    <rPh sb="0" eb="3">
      <t>ショゾクコウ</t>
    </rPh>
    <rPh sb="3" eb="4">
      <t>トウ</t>
    </rPh>
    <rPh sb="5" eb="7">
      <t>テキギ</t>
    </rPh>
    <rPh sb="7" eb="9">
      <t>チョウセイ</t>
    </rPh>
    <rPh sb="10" eb="12">
      <t>ジョウホウ</t>
    </rPh>
    <rPh sb="12" eb="14">
      <t>コウカン</t>
    </rPh>
    <rPh sb="15" eb="16">
      <t>オコナ</t>
    </rPh>
    <rPh sb="20" eb="22">
      <t>ギョウム</t>
    </rPh>
    <rPh sb="23" eb="25">
      <t>スイコウ</t>
    </rPh>
    <phoneticPr fontId="23"/>
  </si>
  <si>
    <t>必要な情報を収集・活用しながら業務を遂行した。</t>
    <rPh sb="9" eb="11">
      <t>カツヨウ</t>
    </rPh>
    <phoneticPr fontId="23"/>
  </si>
  <si>
    <t>適宜職員に報告・連絡・相談を行いながら業務を遂行した。</t>
    <rPh sb="0" eb="2">
      <t>テキギ</t>
    </rPh>
    <rPh sb="2" eb="4">
      <t>ショクイン</t>
    </rPh>
    <phoneticPr fontId="23"/>
  </si>
  <si>
    <t>周囲との協力や情報共有を意識しながら業務を遂行した。</t>
    <rPh sb="0" eb="2">
      <t>シュウイ</t>
    </rPh>
    <rPh sb="4" eb="6">
      <t>キョウリョク</t>
    </rPh>
    <rPh sb="7" eb="9">
      <t>ジョウホウ</t>
    </rPh>
    <rPh sb="9" eb="11">
      <t>キョウユウ</t>
    </rPh>
    <rPh sb="12" eb="14">
      <t>イシキ</t>
    </rPh>
    <rPh sb="18" eb="20">
      <t>ギョウム</t>
    </rPh>
    <rPh sb="21" eb="23">
      <t>スイコウ</t>
    </rPh>
    <phoneticPr fontId="23"/>
  </si>
  <si>
    <t>評価項目</t>
    <rPh sb="0" eb="2">
      <t>ヒョウカ</t>
    </rPh>
    <rPh sb="2" eb="4">
      <t>コウモク</t>
    </rPh>
    <phoneticPr fontId="2"/>
  </si>
  <si>
    <t>自己評価</t>
    <rPh sb="0" eb="2">
      <t>ジコ</t>
    </rPh>
    <rPh sb="2" eb="4">
      <t>ヒョウカ</t>
    </rPh>
    <phoneticPr fontId="2"/>
  </si>
  <si>
    <t>ポイ
ント</t>
    <phoneticPr fontId="2"/>
  </si>
  <si>
    <t>自己
評価</t>
    <rPh sb="0" eb="2">
      <t>ジコ</t>
    </rPh>
    <rPh sb="3" eb="5">
      <t>ヒョウカ</t>
    </rPh>
    <phoneticPr fontId="2"/>
  </si>
  <si>
    <t>1次評価</t>
    <rPh sb="1" eb="4">
      <t>ジヒョウカ</t>
    </rPh>
    <phoneticPr fontId="2"/>
  </si>
  <si>
    <t>第1次評価</t>
    <rPh sb="0" eb="1">
      <t>ダイ</t>
    </rPh>
    <rPh sb="2" eb="5">
      <t>ジヒョウカ</t>
    </rPh>
    <phoneticPr fontId="2"/>
  </si>
  <si>
    <t>第2次評価</t>
    <rPh sb="0" eb="1">
      <t>ダイ</t>
    </rPh>
    <rPh sb="2" eb="5">
      <t>ジヒョウカ</t>
    </rPh>
    <phoneticPr fontId="2"/>
  </si>
  <si>
    <t>（２）所属業務への貢献・チームワーク（主担当以外の所属業務への貢献、周囲への協力等）</t>
    <rPh sb="3" eb="5">
      <t>ショゾク</t>
    </rPh>
    <rPh sb="5" eb="7">
      <t>ギョウム</t>
    </rPh>
    <rPh sb="9" eb="11">
      <t>コウケン</t>
    </rPh>
    <rPh sb="19" eb="22">
      <t>シュタントウ</t>
    </rPh>
    <rPh sb="22" eb="24">
      <t>イガイ</t>
    </rPh>
    <rPh sb="25" eb="27">
      <t>ショゾク</t>
    </rPh>
    <rPh sb="27" eb="29">
      <t>ギョウム</t>
    </rPh>
    <rPh sb="31" eb="33">
      <t>コウケン</t>
    </rPh>
    <rPh sb="34" eb="36">
      <t>シュウイ</t>
    </rPh>
    <rPh sb="38" eb="40">
      <t>キョウリョク</t>
    </rPh>
    <rPh sb="40" eb="41">
      <t>トウ</t>
    </rPh>
    <phoneticPr fontId="2"/>
  </si>
  <si>
    <t>業務内容</t>
    <rPh sb="0" eb="2">
      <t>ギョウム</t>
    </rPh>
    <rPh sb="2" eb="4">
      <t>ナイヨウ</t>
    </rPh>
    <phoneticPr fontId="2"/>
  </si>
  <si>
    <t>１次
評価</t>
    <rPh sb="1" eb="2">
      <t>ジ</t>
    </rPh>
    <rPh sb="3" eb="5">
      <t>ヒョウカ</t>
    </rPh>
    <phoneticPr fontId="2"/>
  </si>
  <si>
    <t>２次
評価</t>
    <rPh sb="1" eb="2">
      <t>ジ</t>
    </rPh>
    <rPh sb="3" eb="5">
      <t>ヒョウカ</t>
    </rPh>
    <phoneticPr fontId="2"/>
  </si>
  <si>
    <t>評価者評価
（達成状況コメント）</t>
    <rPh sb="0" eb="3">
      <t>ヒョウカシャ</t>
    </rPh>
    <rPh sb="3" eb="5">
      <t>ヒョウカ</t>
    </rPh>
    <rPh sb="7" eb="9">
      <t>タッセイ</t>
    </rPh>
    <rPh sb="9" eb="11">
      <t>ジョウキョウ</t>
    </rPh>
    <phoneticPr fontId="2"/>
  </si>
  <si>
    <t>第1次評価</t>
    <rPh sb="0" eb="3">
      <t>ダイイチジ</t>
    </rPh>
    <rPh sb="3" eb="5">
      <t>ヒョウカ</t>
    </rPh>
    <phoneticPr fontId="2"/>
  </si>
  <si>
    <t>第2次評価</t>
    <rPh sb="0" eb="3">
      <t>ダイニジ</t>
    </rPh>
    <rPh sb="3" eb="5">
      <t>ヒョウカ</t>
    </rPh>
    <phoneticPr fontId="2"/>
  </si>
  <si>
    <t>個別評価</t>
    <rPh sb="0" eb="2">
      <t>コベツ</t>
    </rPh>
    <rPh sb="2" eb="4">
      <t>ヒョウカ</t>
    </rPh>
    <phoneticPr fontId="2"/>
  </si>
  <si>
    <t>２次評価</t>
    <rPh sb="1" eb="4">
      <t>ジヒョウカ</t>
    </rPh>
    <phoneticPr fontId="2"/>
  </si>
  <si>
    <t>最重点課題</t>
    <rPh sb="0" eb="3">
      <t>サイジュウテン</t>
    </rPh>
    <rPh sb="3" eb="5">
      <t>カダイ</t>
    </rPh>
    <phoneticPr fontId="2"/>
  </si>
  <si>
    <t>業務プロセス</t>
    <rPh sb="0" eb="2">
      <t>ギョウム</t>
    </rPh>
    <phoneticPr fontId="2"/>
  </si>
  <si>
    <t>チームワーク</t>
    <phoneticPr fontId="2"/>
  </si>
  <si>
    <t>その他課題Ⅰ</t>
    <rPh sb="2" eb="3">
      <t>タ</t>
    </rPh>
    <rPh sb="3" eb="5">
      <t>カダイ</t>
    </rPh>
    <phoneticPr fontId="2"/>
  </si>
  <si>
    <t>その他課題Ⅱ</t>
    <rPh sb="2" eb="3">
      <t>タ</t>
    </rPh>
    <rPh sb="3" eb="5">
      <t>カダイ</t>
    </rPh>
    <phoneticPr fontId="2"/>
  </si>
  <si>
    <t>自己評価
（達成状況コメント）</t>
    <rPh sb="0" eb="2">
      <t>ジコ</t>
    </rPh>
    <rPh sb="2" eb="4">
      <t>ヒョウカ</t>
    </rPh>
    <rPh sb="6" eb="8">
      <t>タッセイ</t>
    </rPh>
    <rPh sb="8" eb="10">
      <t>ジョウキョウ</t>
    </rPh>
    <phoneticPr fontId="2"/>
  </si>
  <si>
    <t>期待される以上の適切なプロセスで業務を遂行することができた。</t>
    <rPh sb="0" eb="2">
      <t>キタイ</t>
    </rPh>
    <rPh sb="5" eb="7">
      <t>イジョウ</t>
    </rPh>
    <rPh sb="8" eb="10">
      <t>テキセツ</t>
    </rPh>
    <rPh sb="16" eb="18">
      <t>ギョウム</t>
    </rPh>
    <rPh sb="19" eb="21">
      <t>スイコウ</t>
    </rPh>
    <phoneticPr fontId="2"/>
  </si>
  <si>
    <t>期待されるとおりのプロセスで業務を遂行することができた。（標準）</t>
    <rPh sb="0" eb="2">
      <t>キタイ</t>
    </rPh>
    <rPh sb="14" eb="16">
      <t>ギョウム</t>
    </rPh>
    <rPh sb="17" eb="19">
      <t>スイコウ</t>
    </rPh>
    <rPh sb="29" eb="31">
      <t>ヒョウジュン</t>
    </rPh>
    <phoneticPr fontId="2"/>
  </si>
  <si>
    <t>期待されるプロセスでの業務遂行が不十分であった。</t>
    <rPh sb="0" eb="2">
      <t>キタイ</t>
    </rPh>
    <rPh sb="11" eb="13">
      <t>ギョウム</t>
    </rPh>
    <rPh sb="13" eb="15">
      <t>スイコウ</t>
    </rPh>
    <rPh sb="16" eb="19">
      <t>フジュウブン</t>
    </rPh>
    <phoneticPr fontId="2"/>
  </si>
  <si>
    <t>所属業務への貢献・チームワークの評価基準</t>
    <rPh sb="0" eb="2">
      <t>ショゾク</t>
    </rPh>
    <rPh sb="2" eb="4">
      <t>ギョウム</t>
    </rPh>
    <rPh sb="6" eb="8">
      <t>コウケン</t>
    </rPh>
    <rPh sb="16" eb="18">
      <t>ヒョウカ</t>
    </rPh>
    <rPh sb="18" eb="20">
      <t>キジュン</t>
    </rPh>
    <phoneticPr fontId="2"/>
  </si>
  <si>
    <t>評価対象なし（取組の記載なし）</t>
    <rPh sb="0" eb="2">
      <t>ヒョウカ</t>
    </rPh>
    <rPh sb="2" eb="4">
      <t>タイショウ</t>
    </rPh>
    <rPh sb="7" eb="9">
      <t>トリクミ</t>
    </rPh>
    <rPh sb="10" eb="12">
      <t>キサイ</t>
    </rPh>
    <phoneticPr fontId="2"/>
  </si>
  <si>
    <t>評価</t>
    <rPh sb="0" eb="2">
      <t>ヒョウカ</t>
    </rPh>
    <phoneticPr fontId="2"/>
  </si>
  <si>
    <t>ポイント
総合点</t>
    <rPh sb="5" eb="8">
      <t>ソウゴウテン</t>
    </rPh>
    <phoneticPr fontId="2"/>
  </si>
  <si>
    <t>13以上</t>
    <rPh sb="2" eb="4">
      <t>イジョウ</t>
    </rPh>
    <phoneticPr fontId="2"/>
  </si>
  <si>
    <t>8～12</t>
    <phoneticPr fontId="2"/>
  </si>
  <si>
    <t>7以下</t>
    <rPh sb="1" eb="3">
      <t>イカ</t>
    </rPh>
    <phoneticPr fontId="2"/>
  </si>
  <si>
    <t>a</t>
    <phoneticPr fontId="2"/>
  </si>
  <si>
    <t>b</t>
    <phoneticPr fontId="2"/>
  </si>
  <si>
    <t>c</t>
    <phoneticPr fontId="2"/>
  </si>
  <si>
    <t>－</t>
    <phoneticPr fontId="2"/>
  </si>
  <si>
    <t>2C</t>
    <phoneticPr fontId="2"/>
  </si>
  <si>
    <t>C</t>
    <phoneticPr fontId="2"/>
  </si>
  <si>
    <t>S</t>
    <phoneticPr fontId="2"/>
  </si>
  <si>
    <t>極めてチャレンジング</t>
    <rPh sb="0" eb="1">
      <t>キワ</t>
    </rPh>
    <phoneticPr fontId="2"/>
  </si>
  <si>
    <t>チャレンジング</t>
    <phoneticPr fontId="2"/>
  </si>
  <si>
    <t>相当</t>
    <rPh sb="0" eb="2">
      <t>ソウトウ</t>
    </rPh>
    <phoneticPr fontId="2"/>
  </si>
  <si>
    <t>s</t>
    <phoneticPr fontId="2"/>
  </si>
  <si>
    <t>d</t>
    <phoneticPr fontId="2"/>
  </si>
  <si>
    <t>業務目標ごとの評価水準</t>
    <rPh sb="0" eb="2">
      <t>ギョウム</t>
    </rPh>
    <rPh sb="2" eb="4">
      <t>モクヒョウ</t>
    </rPh>
    <rPh sb="7" eb="9">
      <t>ヒョウカ</t>
    </rPh>
    <rPh sb="9" eb="11">
      <t>スイジュン</t>
    </rPh>
    <phoneticPr fontId="5"/>
  </si>
  <si>
    <t>レベル</t>
    <phoneticPr fontId="31"/>
  </si>
  <si>
    <t xml:space="preserve">期待された水準を
上回って達成
</t>
    <rPh sb="5" eb="7">
      <t>スイジュン</t>
    </rPh>
    <rPh sb="9" eb="11">
      <t>ウワマワ</t>
    </rPh>
    <rPh sb="13" eb="15">
      <t>タッセイ</t>
    </rPh>
    <phoneticPr fontId="31"/>
  </si>
  <si>
    <t xml:space="preserve">期待された水準を
完全に達成
</t>
    <rPh sb="5" eb="7">
      <t>スイジュン</t>
    </rPh>
    <rPh sb="9" eb="11">
      <t>カンゼン</t>
    </rPh>
    <rPh sb="12" eb="14">
      <t>タッセイ</t>
    </rPh>
    <phoneticPr fontId="31"/>
  </si>
  <si>
    <t>期待された水準を
おおむね達成
（8割程度）</t>
    <rPh sb="5" eb="7">
      <t>スイジュン</t>
    </rPh>
    <rPh sb="13" eb="15">
      <t>タッセイ</t>
    </rPh>
    <rPh sb="18" eb="19">
      <t>ワリ</t>
    </rPh>
    <rPh sb="19" eb="21">
      <t>テイド</t>
    </rPh>
    <phoneticPr fontId="31"/>
  </si>
  <si>
    <t>期待された水準を
一部達成
（5割程度）</t>
    <rPh sb="5" eb="7">
      <t>スイジュン</t>
    </rPh>
    <rPh sb="9" eb="11">
      <t>イチブ</t>
    </rPh>
    <rPh sb="11" eb="13">
      <t>タッセイ</t>
    </rPh>
    <rPh sb="16" eb="17">
      <t>ワリ</t>
    </rPh>
    <rPh sb="17" eb="19">
      <t>テイド</t>
    </rPh>
    <phoneticPr fontId="31"/>
  </si>
  <si>
    <t>期待された水準を
ほとんど達成できず
（3割以下）</t>
    <rPh sb="5" eb="7">
      <t>スイジュン</t>
    </rPh>
    <rPh sb="13" eb="15">
      <t>タッセイ</t>
    </rPh>
    <rPh sb="21" eb="24">
      <t>ワリイカ</t>
    </rPh>
    <phoneticPr fontId="31"/>
  </si>
  <si>
    <t>期待された水準を上回って達成できた。</t>
    <rPh sb="0" eb="2">
      <t>キタイ</t>
    </rPh>
    <rPh sb="5" eb="7">
      <t>スイジュン</t>
    </rPh>
    <rPh sb="8" eb="10">
      <t>ウワマワ</t>
    </rPh>
    <rPh sb="12" eb="14">
      <t>タッセイ</t>
    </rPh>
    <phoneticPr fontId="5"/>
  </si>
  <si>
    <t>期待された水準を完全に達成できた。</t>
    <rPh sb="0" eb="2">
      <t>キタイ</t>
    </rPh>
    <rPh sb="5" eb="7">
      <t>スイジュン</t>
    </rPh>
    <rPh sb="8" eb="10">
      <t>カンゼン</t>
    </rPh>
    <rPh sb="11" eb="13">
      <t>タッセイ</t>
    </rPh>
    <phoneticPr fontId="5"/>
  </si>
  <si>
    <t>期待された水準をおおむね達成できた。（達成度が８割程度：標準）</t>
    <rPh sb="0" eb="2">
      <t>キタイ</t>
    </rPh>
    <rPh sb="5" eb="7">
      <t>スイジュン</t>
    </rPh>
    <rPh sb="12" eb="14">
      <t>タッセイ</t>
    </rPh>
    <rPh sb="19" eb="22">
      <t>タッセイド</t>
    </rPh>
    <rPh sb="24" eb="25">
      <t>ワリ</t>
    </rPh>
    <rPh sb="25" eb="27">
      <t>テイド</t>
    </rPh>
    <rPh sb="28" eb="30">
      <t>ヒョウジュン</t>
    </rPh>
    <phoneticPr fontId="5"/>
  </si>
  <si>
    <t>２Ｃ</t>
    <phoneticPr fontId="5"/>
  </si>
  <si>
    <t>s</t>
    <phoneticPr fontId="31"/>
  </si>
  <si>
    <t>a</t>
    <phoneticPr fontId="31"/>
  </si>
  <si>
    <t>a又はb</t>
    <rPh sb="1" eb="2">
      <t>マタ</t>
    </rPh>
    <phoneticPr fontId="31"/>
  </si>
  <si>
    <t>b</t>
    <phoneticPr fontId="31"/>
  </si>
  <si>
    <t>b又はc</t>
    <rPh sb="1" eb="2">
      <t>マタ</t>
    </rPh>
    <phoneticPr fontId="31"/>
  </si>
  <si>
    <t>c</t>
    <phoneticPr fontId="31"/>
  </si>
  <si>
    <t>期待された水準を一部しか達成できなかった。（達成度が５割程度）</t>
    <rPh sb="0" eb="2">
      <t>キタイ</t>
    </rPh>
    <rPh sb="5" eb="7">
      <t>スイジュン</t>
    </rPh>
    <rPh sb="8" eb="10">
      <t>イチブ</t>
    </rPh>
    <rPh sb="12" eb="14">
      <t>タッセイ</t>
    </rPh>
    <rPh sb="22" eb="25">
      <t>タッセイド</t>
    </rPh>
    <rPh sb="27" eb="28">
      <t>ワリ</t>
    </rPh>
    <rPh sb="28" eb="30">
      <t>テイド</t>
    </rPh>
    <phoneticPr fontId="5"/>
  </si>
  <si>
    <t>d</t>
    <phoneticPr fontId="31"/>
  </si>
  <si>
    <t>期待された水準をほとんど達成できなかった。（達成度が３割以下）</t>
    <rPh sb="0" eb="2">
      <t>キタイ</t>
    </rPh>
    <rPh sb="5" eb="7">
      <t>スイジュン</t>
    </rPh>
    <rPh sb="12" eb="14">
      <t>タッセイ</t>
    </rPh>
    <rPh sb="22" eb="25">
      <t>タッセイド</t>
    </rPh>
    <rPh sb="27" eb="28">
      <t>ワリ</t>
    </rPh>
    <rPh sb="28" eb="30">
      <t>イカ</t>
    </rPh>
    <phoneticPr fontId="5"/>
  </si>
  <si>
    <t>Ｃ</t>
    <phoneticPr fontId="5"/>
  </si>
  <si>
    <t>Ｓ</t>
    <phoneticPr fontId="5"/>
  </si>
  <si>
    <t>レベル</t>
    <phoneticPr fontId="2"/>
  </si>
  <si>
    <t>被評価者</t>
    <rPh sb="0" eb="1">
      <t>ヒ</t>
    </rPh>
    <rPh sb="1" eb="4">
      <t>ヒョウカシャ</t>
    </rPh>
    <phoneticPr fontId="2"/>
  </si>
  <si>
    <t>研修所属</t>
    <rPh sb="0" eb="2">
      <t>ケンシュウ</t>
    </rPh>
    <rPh sb="2" eb="4">
      <t>ショゾク</t>
    </rPh>
    <phoneticPr fontId="2"/>
  </si>
  <si>
    <t>職　　名</t>
    <rPh sb="0" eb="1">
      <t>ショク</t>
    </rPh>
    <rPh sb="3" eb="4">
      <t>メイ</t>
    </rPh>
    <phoneticPr fontId="2"/>
  </si>
  <si>
    <t>評 価 者</t>
    <rPh sb="0" eb="1">
      <t>ヒョウ</t>
    </rPh>
    <rPh sb="2" eb="3">
      <t>アタイ</t>
    </rPh>
    <rPh sb="4" eb="5">
      <t>シャ</t>
    </rPh>
    <phoneticPr fontId="2"/>
  </si>
  <si>
    <t>期待される行動を取ることが多い。</t>
    <rPh sb="0" eb="2">
      <t>キタイ</t>
    </rPh>
    <rPh sb="5" eb="7">
      <t>コウドウ</t>
    </rPh>
    <rPh sb="8" eb="9">
      <t>ト</t>
    </rPh>
    <rPh sb="13" eb="14">
      <t>オオ</t>
    </rPh>
    <phoneticPr fontId="5"/>
  </si>
  <si>
    <t>おおむね期待される行動を取ることができる。（標準）</t>
    <rPh sb="4" eb="6">
      <t>キタイ</t>
    </rPh>
    <rPh sb="9" eb="11">
      <t>コウドウ</t>
    </rPh>
    <rPh sb="12" eb="13">
      <t>ト</t>
    </rPh>
    <rPh sb="22" eb="24">
      <t>ヒョウジュン</t>
    </rPh>
    <phoneticPr fontId="5"/>
  </si>
  <si>
    <t>期待される行動をあまり取ることができない。</t>
    <rPh sb="0" eb="2">
      <t>キタイ</t>
    </rPh>
    <rPh sb="5" eb="7">
      <t>コウドウ</t>
    </rPh>
    <rPh sb="11" eb="12">
      <t>ト</t>
    </rPh>
    <phoneticPr fontId="5"/>
  </si>
  <si>
    <t>期待される行動をほとんど取ることができない。</t>
    <rPh sb="0" eb="2">
      <t>キタイ</t>
    </rPh>
    <rPh sb="5" eb="7">
      <t>コウドウ</t>
    </rPh>
    <rPh sb="12" eb="13">
      <t>ト</t>
    </rPh>
    <phoneticPr fontId="5"/>
  </si>
  <si>
    <t>95以上</t>
    <rPh sb="2" eb="4">
      <t>イジョウ</t>
    </rPh>
    <phoneticPr fontId="2"/>
  </si>
  <si>
    <t>94～80</t>
    <phoneticPr fontId="2"/>
  </si>
  <si>
    <t>79～49</t>
    <phoneticPr fontId="2"/>
  </si>
  <si>
    <t>48～29</t>
    <phoneticPr fontId="2"/>
  </si>
  <si>
    <t>28以下</t>
    <rPh sb="2" eb="4">
      <t>イカ</t>
    </rPh>
    <phoneticPr fontId="2"/>
  </si>
  <si>
    <t>着眼点の評価水準</t>
    <rPh sb="0" eb="3">
      <t>チャクガンテン</t>
    </rPh>
    <rPh sb="4" eb="6">
      <t>ヒョウカ</t>
    </rPh>
    <rPh sb="6" eb="8">
      <t>スイジュン</t>
    </rPh>
    <phoneticPr fontId="5"/>
  </si>
  <si>
    <t xml:space="preserve"> 1　能力開発・能力評価</t>
    <phoneticPr fontId="5"/>
  </si>
  <si>
    <t>　【知識･情報収集力】　業務に関連した知識や情報を収集し、研究及び研修に活用することができる。</t>
    <phoneticPr fontId="2"/>
  </si>
  <si>
    <t>94～80</t>
    <phoneticPr fontId="2"/>
  </si>
  <si>
    <t>79～49</t>
    <phoneticPr fontId="2"/>
  </si>
  <si>
    <t>48～29</t>
    <phoneticPr fontId="2"/>
  </si>
  <si>
    <t>総合点</t>
    <rPh sb="0" eb="3">
      <t>ソウゴウテン</t>
    </rPh>
    <phoneticPr fontId="2"/>
  </si>
  <si>
    <t>全体評価</t>
    <rPh sb="0" eb="2">
      <t>ゼンタイ</t>
    </rPh>
    <rPh sb="2" eb="4">
      <t>ヒョウカ</t>
    </rPh>
    <phoneticPr fontId="2"/>
  </si>
  <si>
    <t>［満点］</t>
    <rPh sb="1" eb="3">
      <t>マンテン</t>
    </rPh>
    <phoneticPr fontId="2"/>
  </si>
  <si>
    <t>［100］</t>
    <phoneticPr fontId="2"/>
  </si>
  <si>
    <t>［25］</t>
    <phoneticPr fontId="2"/>
  </si>
  <si>
    <t>自己評価の
全体評価</t>
    <rPh sb="0" eb="2">
      <t>ジコ</t>
    </rPh>
    <rPh sb="2" eb="4">
      <t>ヒョウカ</t>
    </rPh>
    <rPh sb="6" eb="8">
      <t>ゼンタイ</t>
    </rPh>
    <rPh sb="8" eb="10">
      <t>ヒョウカ</t>
    </rPh>
    <phoneticPr fontId="2"/>
  </si>
  <si>
    <t>評価者評価の
全体評価</t>
    <rPh sb="0" eb="3">
      <t>ヒョウカシャ</t>
    </rPh>
    <rPh sb="3" eb="5">
      <t>ヒョウカ</t>
    </rPh>
    <rPh sb="7" eb="9">
      <t>ゼンタイ</t>
    </rPh>
    <rPh sb="9" eb="11">
      <t>ヒョウカ</t>
    </rPh>
    <phoneticPr fontId="2"/>
  </si>
  <si>
    <t>23以上</t>
    <rPh sb="2" eb="4">
      <t>イジョウ</t>
    </rPh>
    <phoneticPr fontId="2"/>
  </si>
  <si>
    <t>22～18</t>
    <phoneticPr fontId="2"/>
  </si>
  <si>
    <t>17～13</t>
    <phoneticPr fontId="2"/>
  </si>
  <si>
    <t>12～8</t>
    <phoneticPr fontId="2"/>
  </si>
  <si>
    <t>第１次評価者
職・氏名</t>
    <rPh sb="0" eb="3">
      <t>ダイイチジ</t>
    </rPh>
    <rPh sb="3" eb="6">
      <t>ヒョウカシャ</t>
    </rPh>
    <rPh sb="7" eb="8">
      <t>ショク</t>
    </rPh>
    <rPh sb="9" eb="11">
      <t>シメイ</t>
    </rPh>
    <phoneticPr fontId="2"/>
  </si>
  <si>
    <t>第２次評価者
職・氏名</t>
    <rPh sb="0" eb="1">
      <t>ダイ</t>
    </rPh>
    <rPh sb="2" eb="3">
      <t>ジ</t>
    </rPh>
    <rPh sb="3" eb="6">
      <t>ヒョウカシャ</t>
    </rPh>
    <rPh sb="7" eb="8">
      <t>ショク</t>
    </rPh>
    <rPh sb="9" eb="11">
      <t>シメイ</t>
    </rPh>
    <phoneticPr fontId="2"/>
  </si>
  <si>
    <t>［評価者記入欄］評価項目以外で考慮すべき能力・特性等に関する特記事項</t>
    <rPh sb="1" eb="4">
      <t>ヒョウカシャ</t>
    </rPh>
    <rPh sb="4" eb="6">
      <t>キニュウ</t>
    </rPh>
    <rPh sb="6" eb="7">
      <t>ラン</t>
    </rPh>
    <rPh sb="8" eb="10">
      <t>ヒョウカ</t>
    </rPh>
    <rPh sb="10" eb="12">
      <t>コウモク</t>
    </rPh>
    <rPh sb="12" eb="14">
      <t>イガイ</t>
    </rPh>
    <rPh sb="15" eb="17">
      <t>コウリョ</t>
    </rPh>
    <rPh sb="20" eb="22">
      <t>ノウリョク</t>
    </rPh>
    <rPh sb="23" eb="25">
      <t>トクセイ</t>
    </rPh>
    <rPh sb="25" eb="26">
      <t>トウ</t>
    </rPh>
    <rPh sb="27" eb="28">
      <t>カン</t>
    </rPh>
    <rPh sb="30" eb="32">
      <t>トッキ</t>
    </rPh>
    <rPh sb="32" eb="34">
      <t>ジコウ</t>
    </rPh>
    <phoneticPr fontId="2"/>
  </si>
  <si>
    <t>業務プロセスごとの評点基準</t>
    <rPh sb="0" eb="2">
      <t>ギョウム</t>
    </rPh>
    <rPh sb="9" eb="11">
      <t>ヒョウテン</t>
    </rPh>
    <rPh sb="11" eb="13">
      <t>キジュン</t>
    </rPh>
    <phoneticPr fontId="2"/>
  </si>
  <si>
    <t>（１）業務プロセス（上記２で掲げた業務目標の達成に向けて）</t>
    <rPh sb="3" eb="5">
      <t>ギョウム</t>
    </rPh>
    <rPh sb="10" eb="12">
      <t>ジョウキ</t>
    </rPh>
    <rPh sb="14" eb="15">
      <t>カカ</t>
    </rPh>
    <rPh sb="17" eb="19">
      <t>ギョウム</t>
    </rPh>
    <rPh sb="19" eb="21">
      <t>モクヒョウ</t>
    </rPh>
    <rPh sb="22" eb="24">
      <t>タッセイ</t>
    </rPh>
    <rPh sb="25" eb="26">
      <t>ム</t>
    </rPh>
    <phoneticPr fontId="2"/>
  </si>
  <si>
    <t>具体的な取組内容（貢献度が高かったと考える取組の順に３つまで記入）</t>
    <rPh sb="0" eb="3">
      <t>グタイテキ</t>
    </rPh>
    <rPh sb="4" eb="6">
      <t>トリクミ</t>
    </rPh>
    <rPh sb="6" eb="8">
      <t>ナイヨウ</t>
    </rPh>
    <rPh sb="9" eb="12">
      <t>コウケンド</t>
    </rPh>
    <rPh sb="13" eb="14">
      <t>タカ</t>
    </rPh>
    <rPh sb="18" eb="19">
      <t>カンガ</t>
    </rPh>
    <rPh sb="21" eb="23">
      <t>トリクミ</t>
    </rPh>
    <rPh sb="24" eb="25">
      <t>ジュン</t>
    </rPh>
    <rPh sb="30" eb="32">
      <t>キニュウ</t>
    </rPh>
    <phoneticPr fontId="2"/>
  </si>
  <si>
    <r>
      <t xml:space="preserve"> 4　総合評価</t>
    </r>
    <r>
      <rPr>
        <sz val="10"/>
        <rFont val="ＤＨＰ平成ゴシックW5"/>
        <family val="3"/>
        <charset val="128"/>
      </rPr>
      <t>［評価者記入欄］</t>
    </r>
    <rPh sb="3" eb="5">
      <t>ソウゴウ</t>
    </rPh>
    <rPh sb="5" eb="7">
      <t>ヒョウカ</t>
    </rPh>
    <rPh sb="8" eb="11">
      <t>ヒョウカシャ</t>
    </rPh>
    <rPh sb="11" eb="13">
      <t>キニュウ</t>
    </rPh>
    <rPh sb="13" eb="14">
      <t>ラン</t>
    </rPh>
    <phoneticPr fontId="5"/>
  </si>
  <si>
    <t>【　分　類　】　評　価　項　目</t>
    <rPh sb="2" eb="3">
      <t>ブン</t>
    </rPh>
    <rPh sb="4" eb="5">
      <t>タグイ</t>
    </rPh>
    <rPh sb="8" eb="9">
      <t>ヒョウ</t>
    </rPh>
    <rPh sb="10" eb="11">
      <t>アタイ</t>
    </rPh>
    <rPh sb="12" eb="13">
      <t>コウ</t>
    </rPh>
    <rPh sb="14" eb="15">
      <t>メ</t>
    </rPh>
    <phoneticPr fontId="2"/>
  </si>
  <si>
    <r>
      <t xml:space="preserve">当期の最重点課題
</t>
    </r>
    <r>
      <rPr>
        <sz val="6"/>
        <rFont val="HGSｺﾞｼｯｸM"/>
        <family val="3"/>
        <charset val="128"/>
      </rPr>
      <t>（研修先の職務に係る内容）</t>
    </r>
    <rPh sb="0" eb="2">
      <t>トウキ</t>
    </rPh>
    <rPh sb="3" eb="6">
      <t>サイジュウテン</t>
    </rPh>
    <rPh sb="6" eb="8">
      <t>カダイ</t>
    </rPh>
    <phoneticPr fontId="2"/>
  </si>
  <si>
    <t>関係所属・関係者と適宜調整・情報交換を行いながら業務を遂行した。</t>
    <phoneticPr fontId="2"/>
  </si>
  <si>
    <t>適宜上司に報告・連絡・相談を行いながら業務を遂行した。</t>
    <phoneticPr fontId="2"/>
  </si>
  <si>
    <t>社員との協力や情報共有を意識しながら業務を遂行した。</t>
    <phoneticPr fontId="2"/>
  </si>
  <si>
    <t>（長期社会体験研修員）</t>
    <phoneticPr fontId="2"/>
  </si>
  <si>
    <t>［本人手交用］</t>
    <rPh sb="1" eb="3">
      <t>ホンニン</t>
    </rPh>
    <rPh sb="3" eb="5">
      <t>シュコウ</t>
    </rPh>
    <rPh sb="5" eb="6">
      <t>ヨウ</t>
    </rPh>
    <phoneticPr fontId="2"/>
  </si>
  <si>
    <t>氏　名</t>
    <rPh sb="0" eb="1">
      <t>シ</t>
    </rPh>
    <rPh sb="2" eb="3">
      <t>メイ</t>
    </rPh>
    <phoneticPr fontId="2"/>
  </si>
  <si>
    <t>能力評価</t>
    <rPh sb="0" eb="2">
      <t>ノウリョク</t>
    </rPh>
    <rPh sb="2" eb="4">
      <t>ヒョウカ</t>
    </rPh>
    <phoneticPr fontId="2"/>
  </si>
  <si>
    <t>業績評価</t>
    <rPh sb="0" eb="2">
      <t>ギョウセキ</t>
    </rPh>
    <rPh sb="2" eb="4">
      <t>ヒョウカ</t>
    </rPh>
    <phoneticPr fontId="2"/>
  </si>
  <si>
    <t>評　価</t>
    <rPh sb="0" eb="1">
      <t>ヒョウ</t>
    </rPh>
    <rPh sb="2" eb="3">
      <t>アタイ</t>
    </rPh>
    <phoneticPr fontId="2"/>
  </si>
  <si>
    <t>（評価者職・氏名）</t>
    <rPh sb="1" eb="4">
      <t>ヒョウカシャ</t>
    </rPh>
    <rPh sb="4" eb="5">
      <t>ショク</t>
    </rPh>
    <rPh sb="6" eb="8">
      <t>シメイ</t>
    </rPh>
    <phoneticPr fontId="2"/>
  </si>
  <si>
    <t>研修所属</t>
    <rPh sb="0" eb="2">
      <t>ケンシュウ</t>
    </rPh>
    <rPh sb="2" eb="3">
      <t>ショ</t>
    </rPh>
    <rPh sb="3" eb="4">
      <t>ゾク</t>
    </rPh>
    <phoneticPr fontId="2"/>
  </si>
  <si>
    <t>補助
評価</t>
    <rPh sb="0" eb="2">
      <t>ホジョ</t>
    </rPh>
    <rPh sb="3" eb="4">
      <t>ヒョウ</t>
    </rPh>
    <rPh sb="4" eb="5">
      <t>アタイ</t>
    </rPh>
    <phoneticPr fontId="2"/>
  </si>
  <si>
    <t>特記事項</t>
    <rPh sb="0" eb="2">
      <t>トッキ</t>
    </rPh>
    <rPh sb="2" eb="4">
      <t>ジコウ</t>
    </rPh>
    <phoneticPr fontId="5"/>
  </si>
  <si>
    <t>能力評価補助シート</t>
    <rPh sb="4" eb="6">
      <t>ホジョ</t>
    </rPh>
    <phoneticPr fontId="2"/>
  </si>
  <si>
    <t>能力評価補助シート</t>
    <rPh sb="2" eb="4">
      <t>ヒョウカ</t>
    </rPh>
    <rPh sb="4" eb="6">
      <t>ホジョ</t>
    </rPh>
    <phoneticPr fontId="2"/>
  </si>
  <si>
    <t>補助評価の
全体評価</t>
    <rPh sb="0" eb="2">
      <t>ホジョ</t>
    </rPh>
    <rPh sb="2" eb="4">
      <t>ヒョウカ</t>
    </rPh>
    <rPh sb="6" eb="8">
      <t>ゼンタイ</t>
    </rPh>
    <rPh sb="8" eb="10">
      <t>ヒョウカ</t>
    </rPh>
    <phoneticPr fontId="2"/>
  </si>
  <si>
    <t>来訪者、社員等に対してしっかり挨拶をするとともに、適切な接遇態度、言葉遣い、身だしなみに留意している。</t>
    <rPh sb="0" eb="2">
      <t>ライホウ</t>
    </rPh>
    <rPh sb="4" eb="6">
      <t>シャイン</t>
    </rPh>
    <phoneticPr fontId="2"/>
  </si>
  <si>
    <t>　【知識･情報収集力】　業務に関連した知識や情報を収集し、職務に活用することができる。</t>
    <rPh sb="29" eb="31">
      <t>ショクム</t>
    </rPh>
    <phoneticPr fontId="2"/>
  </si>
  <si>
    <t>　【計画性】　研修計画を基に職務を遂行することができる。</t>
    <rPh sb="2" eb="5">
      <t>ケイカクセイ</t>
    </rPh>
    <phoneticPr fontId="2"/>
  </si>
  <si>
    <t>　【コミュニケーション】　職務上の関係者・上司・社員等と円滑なコミュニケーションをとることができる。</t>
    <phoneticPr fontId="2"/>
  </si>
  <si>
    <t>　【チームワーク】　社員と協力して職務にあたることができる。</t>
    <phoneticPr fontId="2"/>
  </si>
  <si>
    <t>　【自己能力開発】　積極的に能力開発に努めるとともに、上司・社員等からの助言・指導を謙虚に受け止め、自らの成長につなげることができる。</t>
    <phoneticPr fontId="2"/>
  </si>
  <si>
    <t>上司・社員等などからの助言・指導を謙虚に受け止め、自らの成長につなげている。</t>
    <phoneticPr fontId="2"/>
  </si>
  <si>
    <t>長期社会体験研修での体験を、学校教育に繋げる積極的な行動や態度があり、成長が見られる。</t>
    <phoneticPr fontId="2"/>
  </si>
  <si>
    <t>社員と協力して職務にあたっている。</t>
    <phoneticPr fontId="2"/>
  </si>
  <si>
    <t>必要に応じ、社員の協力を求め、一人で仕事を抱え込まない。</t>
    <rPh sb="6" eb="8">
      <t>シャイン</t>
    </rPh>
    <phoneticPr fontId="2"/>
  </si>
  <si>
    <t>獲得した知識や情報を職務に活用している。</t>
    <rPh sb="10" eb="12">
      <t>ショクム</t>
    </rPh>
    <rPh sb="13" eb="15">
      <t>カツヨウ</t>
    </rPh>
    <phoneticPr fontId="2"/>
  </si>
  <si>
    <t>研修計画を基に、自らが行うべき業務を把握している。</t>
    <phoneticPr fontId="2"/>
  </si>
  <si>
    <t>担当業務の優先順位を判断し、期限までに業務を完結している。</t>
    <phoneticPr fontId="2"/>
  </si>
  <si>
    <t>上司や周囲の指示・指導を正しく理解している。</t>
    <phoneticPr fontId="2"/>
  </si>
  <si>
    <t>定型的な業務について、正確・迅速に処理している。</t>
    <phoneticPr fontId="2"/>
  </si>
  <si>
    <t>困難な事案に対しても、粘り強く取り組んでいる。</t>
    <phoneticPr fontId="2"/>
  </si>
  <si>
    <t>長期社会体験研修員に見合った業務の量・質を処理している。</t>
    <phoneticPr fontId="2"/>
  </si>
  <si>
    <t>上司に対して、適切に報告・連絡・相談を行っている。</t>
    <rPh sb="0" eb="2">
      <t>ジョウシ</t>
    </rPh>
    <phoneticPr fontId="2"/>
  </si>
  <si>
    <t>関係者・上司・社員等と積極的にコミュニケーションをとっている。</t>
    <phoneticPr fontId="2"/>
  </si>
  <si>
    <t>評価項目以外で考慮すべき能力・特性等に関する特記事項</t>
    <rPh sb="0" eb="2">
      <t>ヒョウカ</t>
    </rPh>
    <rPh sb="2" eb="4">
      <t>コウモク</t>
    </rPh>
    <rPh sb="4" eb="6">
      <t>イガイ</t>
    </rPh>
    <rPh sb="7" eb="9">
      <t>コウリョ</t>
    </rPh>
    <rPh sb="12" eb="14">
      <t>ノウリョク</t>
    </rPh>
    <rPh sb="15" eb="17">
      <t>トクセイ</t>
    </rPh>
    <rPh sb="17" eb="18">
      <t>トウ</t>
    </rPh>
    <rPh sb="19" eb="20">
      <t>カン</t>
    </rPh>
    <rPh sb="22" eb="24">
      <t>トッキ</t>
    </rPh>
    <rPh sb="24" eb="26">
      <t>ジコウ</t>
    </rPh>
    <phoneticPr fontId="2"/>
  </si>
  <si>
    <t>補助評価</t>
    <rPh sb="0" eb="2">
      <t>ホジョ</t>
    </rPh>
    <rPh sb="2" eb="4">
      <t>ヒョウカ</t>
    </rPh>
    <phoneticPr fontId="2"/>
  </si>
  <si>
    <t>特記事項</t>
    <rPh sb="0" eb="2">
      <t>トッキ</t>
    </rPh>
    <rPh sb="2" eb="4">
      <t>ジコウ</t>
    </rPh>
    <phoneticPr fontId="2"/>
  </si>
  <si>
    <t>補助
評価</t>
    <rPh sb="0" eb="2">
      <t>ホジョ</t>
    </rPh>
    <rPh sb="3" eb="5">
      <t>ヒョウカ</t>
    </rPh>
    <phoneticPr fontId="2"/>
  </si>
  <si>
    <r>
      <t xml:space="preserve">その他の課題Ⅰ
</t>
    </r>
    <r>
      <rPr>
        <sz val="6"/>
        <rFont val="HGSｺﾞｼｯｸM"/>
        <family val="3"/>
        <charset val="128"/>
      </rPr>
      <t>（学校現場・総合教育センター
での研修に係る内容）</t>
    </r>
    <rPh sb="2" eb="3">
      <t>タ</t>
    </rPh>
    <rPh sb="4" eb="6">
      <t>カダイ</t>
    </rPh>
    <phoneticPr fontId="2"/>
  </si>
  <si>
    <r>
      <t xml:space="preserve">その他の課題Ⅱ
</t>
    </r>
    <r>
      <rPr>
        <sz val="6"/>
        <rFont val="HGSｺﾞｼｯｸM"/>
        <family val="3"/>
        <charset val="128"/>
      </rPr>
      <t>（学校現場・総合教育センター
での研修に係る内容）</t>
    </r>
    <rPh sb="2" eb="3">
      <t>タ</t>
    </rPh>
    <rPh sb="4" eb="6">
      <t>カダイ</t>
    </rPh>
    <phoneticPr fontId="2"/>
  </si>
  <si>
    <t>［様式１－１７］</t>
    <rPh sb="1" eb="3">
      <t>ヨウシキ</t>
    </rPh>
    <phoneticPr fontId="5"/>
  </si>
  <si>
    <t>　【コミュニケーション】　関係者・職員他の研修員（研究員）等と円滑なコミュニケーションをとることができる。</t>
    <phoneticPr fontId="2"/>
  </si>
  <si>
    <t>　【コミュニケーション】　関係者・職員他の研修員（研究員）等と円滑なコミュニケーションをとることができる。</t>
    <phoneticPr fontId="2"/>
  </si>
  <si>
    <t>　【執行力】　上司や周囲の指示・指導を正しく理解し、正確・迅速に職務を遂行し、長期社会体験研修員の立場としての業務の量・質を
　　　　　　　　処理することができる。</t>
    <rPh sb="2" eb="5">
      <t>シッコウリョク</t>
    </rPh>
    <phoneticPr fontId="2"/>
  </si>
  <si>
    <t>（研究員）</t>
    <phoneticPr fontId="2"/>
  </si>
  <si>
    <t>　 【基本姿勢】　使命感をもって業務に取り組むとともに、服務規律を遵守し、研究員としてふさわしい行動をとることができる。</t>
    <rPh sb="3" eb="5">
      <t>キホン</t>
    </rPh>
    <rPh sb="5" eb="7">
      <t>シセイ</t>
    </rPh>
    <phoneticPr fontId="2"/>
  </si>
  <si>
    <t>研究員としての高い志や使命感をもち、自ら考え行動している。</t>
    <phoneticPr fontId="2"/>
  </si>
  <si>
    <t>　【知識･情報収集力】　業務に関連した知識や情報を収集し、業務及び研究に活用することができる。</t>
    <rPh sb="29" eb="31">
      <t>ギョウム</t>
    </rPh>
    <rPh sb="31" eb="32">
      <t>オヨ</t>
    </rPh>
    <phoneticPr fontId="2"/>
  </si>
  <si>
    <t>獲得した知識や情報を業務及び研究に活用している。</t>
    <rPh sb="10" eb="12">
      <t>ギョウム</t>
    </rPh>
    <rPh sb="12" eb="13">
      <t>オヨ</t>
    </rPh>
    <phoneticPr fontId="2"/>
  </si>
  <si>
    <t>　【計画性】　見通しをもって業務に臨むとともに、的確な段取りで計画的に業務及び研究を推進することができる。</t>
    <rPh sb="2" eb="5">
      <t>ケイカクセイ</t>
    </rPh>
    <rPh sb="14" eb="16">
      <t>ギョウム</t>
    </rPh>
    <rPh sb="35" eb="37">
      <t>ギョウム</t>
    </rPh>
    <rPh sb="37" eb="38">
      <t>オヨ</t>
    </rPh>
    <phoneticPr fontId="2"/>
  </si>
  <si>
    <t>研究員の内容を把握するとともに、見通しをもって日々の業務に臨んでいる。</t>
    <rPh sb="0" eb="3">
      <t>ケンキュウイン</t>
    </rPh>
    <phoneticPr fontId="2"/>
  </si>
  <si>
    <t>本県の教育課題を明確にとらえ、その解決に向けた研究内容となっている。</t>
    <rPh sb="23" eb="25">
      <t>ケンキュウ</t>
    </rPh>
    <phoneticPr fontId="2"/>
  </si>
  <si>
    <t>　【執行力】　職員等の指示・指導を正しく理解したうえで、業務及び研究を推進し、研究員の立場に見合った研究を深めている。</t>
    <rPh sb="2" eb="5">
      <t>シッコウリョク</t>
    </rPh>
    <rPh sb="28" eb="30">
      <t>ギョウム</t>
    </rPh>
    <rPh sb="30" eb="31">
      <t>オヨ</t>
    </rPh>
    <phoneticPr fontId="2"/>
  </si>
  <si>
    <t>係内職員をはじめ特別相談委員等と適切に連携し、業務及び研究を推進している。</t>
    <rPh sb="0" eb="2">
      <t>カカリナイ</t>
    </rPh>
    <rPh sb="2" eb="4">
      <t>ショクイン</t>
    </rPh>
    <rPh sb="8" eb="10">
      <t>トクベツ</t>
    </rPh>
    <rPh sb="10" eb="12">
      <t>ソウダン</t>
    </rPh>
    <rPh sb="12" eb="14">
      <t>イイン</t>
    </rPh>
    <rPh sb="14" eb="15">
      <t>ナド</t>
    </rPh>
    <rPh sb="23" eb="25">
      <t>ギョウム</t>
    </rPh>
    <rPh sb="25" eb="26">
      <t>オヨ</t>
    </rPh>
    <phoneticPr fontId="2"/>
  </si>
  <si>
    <t>相談業務のコーディネート及び資質の向上に向け、粘り強く取り組んでいる。</t>
    <rPh sb="0" eb="2">
      <t>ソウダン</t>
    </rPh>
    <rPh sb="2" eb="4">
      <t>ギョウム</t>
    </rPh>
    <rPh sb="12" eb="13">
      <t>オヨ</t>
    </rPh>
    <rPh sb="14" eb="16">
      <t>シシツ</t>
    </rPh>
    <rPh sb="17" eb="19">
      <t>コウジョウ</t>
    </rPh>
    <phoneticPr fontId="2"/>
  </si>
  <si>
    <t>研究員としての立場に見合った課題改善や業務改善に挑戦している。</t>
    <rPh sb="14" eb="16">
      <t>カダイ</t>
    </rPh>
    <rPh sb="16" eb="18">
      <t>カイゼン</t>
    </rPh>
    <rPh sb="19" eb="21">
      <t>ギョウム</t>
    </rPh>
    <rPh sb="21" eb="23">
      <t>カイゼン</t>
    </rPh>
    <rPh sb="24" eb="26">
      <t>チョウセン</t>
    </rPh>
    <phoneticPr fontId="2"/>
  </si>
  <si>
    <t>関係者・職員・他の研究員等と積極的にコミュニケーションをとっている。</t>
    <phoneticPr fontId="2"/>
  </si>
  <si>
    <t>　【チームワーク】　周囲と協力して業務及び研究にあたることができる。</t>
    <rPh sb="17" eb="19">
      <t>ギョウム</t>
    </rPh>
    <rPh sb="19" eb="20">
      <t>オヨ</t>
    </rPh>
    <phoneticPr fontId="2"/>
  </si>
  <si>
    <t>周囲と協力して業務及び研究にあたっている。</t>
    <rPh sb="7" eb="9">
      <t>ギョウム</t>
    </rPh>
    <rPh sb="9" eb="10">
      <t>オヨ</t>
    </rPh>
    <phoneticPr fontId="2"/>
  </si>
  <si>
    <t>自らの業務以外にも関心を寄せ、当事者意識をもって対応している。</t>
    <phoneticPr fontId="2"/>
  </si>
  <si>
    <t>業務に関連した研修に自主的に参加したり、自己啓発に取り組んだりするなど、自己の能力開発に向けた積極的な行動が見られる。</t>
    <phoneticPr fontId="2"/>
  </si>
  <si>
    <t>所属業務に対し、他の職員等と協力し、当該研究員に期待される以上の貢献をした。</t>
    <rPh sb="0" eb="2">
      <t>ショゾク</t>
    </rPh>
    <rPh sb="2" eb="4">
      <t>ギョウム</t>
    </rPh>
    <rPh sb="5" eb="6">
      <t>タイ</t>
    </rPh>
    <rPh sb="8" eb="9">
      <t>タ</t>
    </rPh>
    <rPh sb="10" eb="12">
      <t>ショクイン</t>
    </rPh>
    <rPh sb="12" eb="13">
      <t>トウ</t>
    </rPh>
    <rPh sb="14" eb="16">
      <t>キョウリョク</t>
    </rPh>
    <rPh sb="18" eb="20">
      <t>トウガイ</t>
    </rPh>
    <rPh sb="20" eb="23">
      <t>ケンキュウイン</t>
    </rPh>
    <rPh sb="24" eb="26">
      <t>キタイ</t>
    </rPh>
    <rPh sb="29" eb="31">
      <t>イジョウ</t>
    </rPh>
    <rPh sb="32" eb="34">
      <t>コウケン</t>
    </rPh>
    <phoneticPr fontId="2"/>
  </si>
  <si>
    <t>所属業務に対し、他の職員等と協力し、当該研究員に期待される貢献をした。（標準）</t>
    <rPh sb="0" eb="2">
      <t>ショゾク</t>
    </rPh>
    <rPh sb="2" eb="4">
      <t>ギョウム</t>
    </rPh>
    <rPh sb="5" eb="6">
      <t>タイ</t>
    </rPh>
    <rPh sb="8" eb="9">
      <t>タ</t>
    </rPh>
    <rPh sb="10" eb="12">
      <t>ショクイン</t>
    </rPh>
    <rPh sb="12" eb="13">
      <t>トウ</t>
    </rPh>
    <rPh sb="14" eb="16">
      <t>キョウリョク</t>
    </rPh>
    <rPh sb="18" eb="20">
      <t>トウガイ</t>
    </rPh>
    <rPh sb="20" eb="23">
      <t>ケンキュウイン</t>
    </rPh>
    <rPh sb="24" eb="26">
      <t>キタイ</t>
    </rPh>
    <rPh sb="29" eb="31">
      <t>コウケン</t>
    </rPh>
    <rPh sb="36" eb="38">
      <t>ヒョウジュン</t>
    </rPh>
    <phoneticPr fontId="2"/>
  </si>
  <si>
    <t>係内職員と適宜調整・情報交換を行いながら業務を遂行した。</t>
    <rPh sb="0" eb="2">
      <t>カカリナイ</t>
    </rPh>
    <rPh sb="2" eb="4">
      <t>ショクイン</t>
    </rPh>
    <rPh sb="5" eb="7">
      <t>テキギ</t>
    </rPh>
    <rPh sb="7" eb="9">
      <t>チョウセイ</t>
    </rPh>
    <rPh sb="10" eb="12">
      <t>ジョウホウ</t>
    </rPh>
    <rPh sb="12" eb="14">
      <t>コウカン</t>
    </rPh>
    <rPh sb="15" eb="16">
      <t>オコナ</t>
    </rPh>
    <rPh sb="20" eb="22">
      <t>ギョウム</t>
    </rPh>
    <rPh sb="23" eb="25">
      <t>スイコウ</t>
    </rPh>
    <phoneticPr fontId="23"/>
  </si>
  <si>
    <t>（長期研修員）</t>
    <phoneticPr fontId="2"/>
  </si>
  <si>
    <t>　 【基本姿勢】　使命感をもって業務に取り組むとともに、服務規律を遵守し、長期研修員としてふさわしい行動をとることができる。</t>
    <rPh sb="3" eb="5">
      <t>キホン</t>
    </rPh>
    <rPh sb="5" eb="7">
      <t>シセイ</t>
    </rPh>
    <phoneticPr fontId="2"/>
  </si>
  <si>
    <t>長期研修員としての高い志や使命感をもち、自ら考え行動している。</t>
    <phoneticPr fontId="2"/>
  </si>
  <si>
    <t>　【執行力】　職員等の指示・指導を正しく理解したうえで、研究及び研修を推進し、長期研修員の立場に見合った研究を深めている。</t>
    <rPh sb="2" eb="5">
      <t>シッコウリョク</t>
    </rPh>
    <phoneticPr fontId="2"/>
  </si>
  <si>
    <t>長期研修員としての立場に見合った研究を深めている。</t>
    <phoneticPr fontId="2"/>
  </si>
  <si>
    <t>　【コミュニケーション】　関係者・職員他の研修員等と円滑なコミュニケーションをとることができる。</t>
    <phoneticPr fontId="2"/>
  </si>
  <si>
    <t>関係者・職員・他の研修員等と積極的にコミュニケーションをとっている。</t>
    <phoneticPr fontId="2"/>
  </si>
  <si>
    <t>いつも期待される行動を取ることができ、他の研究員の模範となっている。</t>
    <rPh sb="3" eb="5">
      <t>キタイ</t>
    </rPh>
    <rPh sb="8" eb="10">
      <t>コウドウ</t>
    </rPh>
    <rPh sb="11" eb="12">
      <t>ト</t>
    </rPh>
    <rPh sb="21" eb="24">
      <t>ケンキュウイン</t>
    </rPh>
    <phoneticPr fontId="5"/>
  </si>
  <si>
    <t>いつも期待される行動を取ることができ、他の長期研修員の模範となっている。</t>
    <rPh sb="3" eb="5">
      <t>キタイ</t>
    </rPh>
    <rPh sb="8" eb="10">
      <t>コウドウ</t>
    </rPh>
    <rPh sb="11" eb="12">
      <t>ト</t>
    </rPh>
    <rPh sb="21" eb="23">
      <t>チョウキ</t>
    </rPh>
    <rPh sb="23" eb="26">
      <t>ケンシュウイン</t>
    </rPh>
    <phoneticPr fontId="5"/>
  </si>
  <si>
    <t>所属業務に対し、他の職員等と協力し、当該研修員に期待される以上の貢献をした。</t>
    <rPh sb="0" eb="2">
      <t>ショゾク</t>
    </rPh>
    <rPh sb="2" eb="4">
      <t>ギョウム</t>
    </rPh>
    <rPh sb="5" eb="6">
      <t>タイ</t>
    </rPh>
    <rPh sb="8" eb="9">
      <t>タ</t>
    </rPh>
    <rPh sb="10" eb="12">
      <t>ショクイン</t>
    </rPh>
    <rPh sb="12" eb="13">
      <t>トウ</t>
    </rPh>
    <rPh sb="14" eb="16">
      <t>キョウリョク</t>
    </rPh>
    <rPh sb="18" eb="20">
      <t>トウガイ</t>
    </rPh>
    <rPh sb="20" eb="23">
      <t>ケンシュウイン</t>
    </rPh>
    <rPh sb="24" eb="26">
      <t>キタイ</t>
    </rPh>
    <rPh sb="29" eb="31">
      <t>イジョウ</t>
    </rPh>
    <rPh sb="32" eb="34">
      <t>コウケン</t>
    </rPh>
    <phoneticPr fontId="2"/>
  </si>
  <si>
    <t>所属業務に対し、他の職員等と協力し、当該研修員に期待される貢献をした。（標準）</t>
    <rPh sb="0" eb="2">
      <t>ショゾク</t>
    </rPh>
    <rPh sb="2" eb="4">
      <t>ギョウム</t>
    </rPh>
    <rPh sb="5" eb="6">
      <t>タイ</t>
    </rPh>
    <rPh sb="8" eb="9">
      <t>タ</t>
    </rPh>
    <rPh sb="10" eb="12">
      <t>ショクイン</t>
    </rPh>
    <rPh sb="12" eb="13">
      <t>トウ</t>
    </rPh>
    <rPh sb="14" eb="16">
      <t>キョウリョク</t>
    </rPh>
    <rPh sb="18" eb="20">
      <t>トウガイ</t>
    </rPh>
    <rPh sb="20" eb="23">
      <t>ケンシュウイン</t>
    </rPh>
    <rPh sb="24" eb="26">
      <t>キタイ</t>
    </rPh>
    <rPh sb="29" eb="31">
      <t>コウケン</t>
    </rPh>
    <rPh sb="36" eb="38">
      <t>ヒョウジュン</t>
    </rPh>
    <phoneticPr fontId="2"/>
  </si>
  <si>
    <t>いつも期待される行動を取ることができ、他の研修員の模範となっている。</t>
    <rPh sb="3" eb="5">
      <t>キタイ</t>
    </rPh>
    <rPh sb="8" eb="10">
      <t>コウドウ</t>
    </rPh>
    <rPh sb="11" eb="12">
      <t>ト</t>
    </rPh>
    <rPh sb="21" eb="24">
      <t>ケンシュウイン</t>
    </rPh>
    <phoneticPr fontId="5"/>
  </si>
  <si>
    <t>　 【基本姿勢】　使命感をもって業務に取り組むとともに、組織の一員としての自覚をもち、服務規律を遵守し、長期社会体験研修員として
  　　　　　　　　  ふさわしい行動をとることができる。</t>
    <rPh sb="3" eb="5">
      <t>キホン</t>
    </rPh>
    <rPh sb="5" eb="7">
      <t>シセイ</t>
    </rPh>
    <phoneticPr fontId="2"/>
  </si>
  <si>
    <t>長期社会体験研修員としての高い志や使命感をもち、自ら考え行動している。</t>
    <phoneticPr fontId="2"/>
  </si>
  <si>
    <t>担当以外の業務にも関心をもち、学ぶ姿勢と協力する姿勢をもっている。</t>
    <phoneticPr fontId="2"/>
  </si>
  <si>
    <t>組織の一員としての自覚をもち、服務規律や職場のルールを遵守している。</t>
    <phoneticPr fontId="2"/>
  </si>
  <si>
    <t>コスト意識をもち、効率的な時間配分に努めている。</t>
    <phoneticPr fontId="2"/>
  </si>
  <si>
    <t>［様式４］</t>
    <rPh sb="1" eb="3">
      <t>ヨウシキ</t>
    </rPh>
    <phoneticPr fontId="2"/>
  </si>
  <si>
    <t>［様式１－１８］</t>
    <rPh sb="1" eb="3">
      <t>ヨウシキ</t>
    </rPh>
    <phoneticPr fontId="5"/>
  </si>
  <si>
    <t>［様式１－１９］</t>
    <rPh sb="1" eb="3">
      <t>ヨウシキ</t>
    </rPh>
    <phoneticPr fontId="5"/>
  </si>
  <si>
    <t>　 【基本姿勢】　使命感をもって業務に取り組むとともに、組織の一員としての自覚をもち、服務規律を遵守し、長期社会体験研修員と
　　　　　　　　　　してふさわしい行動をとることができる。</t>
    <rPh sb="3" eb="5">
      <t>キホン</t>
    </rPh>
    <rPh sb="5" eb="7">
      <t>シセイ</t>
    </rPh>
    <phoneticPr fontId="2"/>
  </si>
  <si>
    <t>　【執行力】　上司や周囲の指示・指導を正しく理解し、正確・迅速に職務を遂行し、長期社会体験研修員の立場としての業務の量・質
　　　　　　　　を処理することができる。</t>
    <rPh sb="2" eb="5">
      <t>シッコウリョク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</si>
</sst>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quot;［&quot;ggge&quot;年&quot;m&quot;月&quot;d&quot;日］&quot;;@"/>
  </numFmts>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4"/>
      <name val="HGSｺﾞｼｯｸM"/>
      <family val="3"/>
      <charset val="128"/>
    </font>
    <font>
      <sz val="6"/>
      <name val="ＭＳ Ｐゴシック"/>
      <family val="3"/>
      <charset val="128"/>
    </font>
    <font>
      <b/>
      <sz val="12"/>
      <name val="ＭＳ 明朝"/>
      <family val="1"/>
      <charset val="128"/>
    </font>
    <font>
      <sz val="12"/>
      <name val="ＭＳ 明朝"/>
      <family val="1"/>
      <charset val="128"/>
    </font>
    <font>
      <sz val="20"/>
      <name val="ＤＨＰ平成ゴシックW5"/>
      <family val="3"/>
      <charset val="128"/>
    </font>
    <font>
      <sz val="14"/>
      <name val="ＤＨＰ平成ゴシックW5"/>
      <family val="3"/>
      <charset val="128"/>
    </font>
    <font>
      <sz val="14"/>
      <name val="ＭＳ ゴシック"/>
      <family val="3"/>
      <charset val="128"/>
    </font>
    <font>
      <sz val="12"/>
      <name val="HGSｺﾞｼｯｸM"/>
      <family val="3"/>
      <charset val="128"/>
    </font>
    <font>
      <sz val="11"/>
      <name val="HGSｺﾞｼｯｸM"/>
      <family val="3"/>
      <charset val="128"/>
    </font>
    <font>
      <sz val="18"/>
      <name val="ＤＨＰ平成ゴシックW5"/>
      <family val="3"/>
      <charset val="128"/>
    </font>
    <font>
      <sz val="14"/>
      <name val="ＭＳ Ｐ明朝"/>
      <family val="1"/>
      <charset val="128"/>
    </font>
    <font>
      <sz val="12"/>
      <name val="ＭＳ Ｐ明朝"/>
      <family val="1"/>
      <charset val="128"/>
    </font>
    <font>
      <sz val="7"/>
      <name val="ＭＳ Ｐ明朝"/>
      <family val="1"/>
      <charset val="128"/>
    </font>
    <font>
      <sz val="12"/>
      <name val="HGPｺﾞｼｯｸM"/>
      <family val="3"/>
      <charset val="128"/>
    </font>
    <font>
      <sz val="11"/>
      <name val="ＭＳ Ｐゴシック"/>
      <family val="3"/>
      <charset val="128"/>
    </font>
    <font>
      <sz val="12"/>
      <name val="HGP明朝B"/>
      <family val="1"/>
      <charset val="128"/>
    </font>
    <font>
      <sz val="16"/>
      <color theme="1"/>
      <name val="HGSｺﾞｼｯｸM"/>
      <family val="3"/>
      <charset val="128"/>
    </font>
    <font>
      <sz val="8.5"/>
      <name val="ＭＳ Ｐ明朝"/>
      <family val="1"/>
      <charset val="128"/>
    </font>
    <font>
      <sz val="11"/>
      <name val="HGPｺﾞｼｯｸM"/>
      <family val="3"/>
      <charset val="128"/>
    </font>
    <font>
      <sz val="8"/>
      <color theme="1"/>
      <name val="HGｺﾞｼｯｸM"/>
      <family val="3"/>
      <charset val="128"/>
    </font>
    <font>
      <sz val="11"/>
      <color theme="1"/>
      <name val="HGPｺﾞｼｯｸM"/>
      <family val="3"/>
      <charset val="128"/>
    </font>
    <font>
      <sz val="10"/>
      <name val="HGPｺﾞｼｯｸM"/>
      <family val="3"/>
      <charset val="128"/>
    </font>
    <font>
      <sz val="11"/>
      <name val="ＭＳ Ｐ明朝"/>
      <family val="1"/>
      <charset val="128"/>
    </font>
    <font>
      <sz val="10"/>
      <color theme="1"/>
      <name val="ＭＳ Ｐゴシック"/>
      <family val="2"/>
      <charset val="128"/>
      <scheme val="minor"/>
    </font>
    <font>
      <sz val="10"/>
      <color theme="1"/>
      <name val="HGPｺﾞｼｯｸM"/>
      <family val="3"/>
      <charset val="128"/>
    </font>
    <font>
      <sz val="10"/>
      <color theme="1"/>
      <name val="HGｺﾞｼｯｸM"/>
      <family val="3"/>
      <charset val="128"/>
    </font>
    <font>
      <sz val="9"/>
      <color theme="1"/>
      <name val="HGｺﾞｼｯｸM"/>
      <family val="3"/>
      <charset val="128"/>
    </font>
    <font>
      <sz val="6"/>
      <name val="ＭＳ Ｐゴシック"/>
      <family val="3"/>
      <charset val="128"/>
      <scheme val="minor"/>
    </font>
    <font>
      <sz val="7.5"/>
      <name val="HGPｺﾞｼｯｸM"/>
      <family val="3"/>
      <charset val="128"/>
    </font>
    <font>
      <sz val="11"/>
      <name val="HGｺﾞｼｯｸM"/>
      <family val="3"/>
      <charset val="128"/>
    </font>
    <font>
      <sz val="9"/>
      <name val="HGｺﾞｼｯｸM"/>
      <family val="3"/>
      <charset val="128"/>
    </font>
    <font>
      <sz val="10"/>
      <name val="HGP明朝B"/>
      <family val="1"/>
      <charset val="128"/>
    </font>
    <font>
      <sz val="10"/>
      <name val="HGSｺﾞｼｯｸM"/>
      <family val="3"/>
      <charset val="128"/>
    </font>
    <font>
      <sz val="10"/>
      <name val="ＭＳ Ｐ明朝"/>
      <family val="1"/>
      <charset val="128"/>
    </font>
    <font>
      <sz val="9"/>
      <name val="HGPｺﾞｼｯｸM"/>
      <family val="3"/>
      <charset val="128"/>
    </font>
    <font>
      <sz val="9"/>
      <color theme="1"/>
      <name val="HGPｺﾞｼｯｸM"/>
      <family val="3"/>
      <charset val="128"/>
    </font>
    <font>
      <sz val="12"/>
      <color theme="1"/>
      <name val="HGSｺﾞｼｯｸM"/>
      <family val="3"/>
      <charset val="128"/>
    </font>
    <font>
      <sz val="26"/>
      <color theme="1"/>
      <name val="ＤＨＰ平成ゴシックW5"/>
      <family val="3"/>
      <charset val="128"/>
    </font>
    <font>
      <sz val="9"/>
      <name val="HGSｺﾞｼｯｸM"/>
      <family val="3"/>
      <charset val="128"/>
    </font>
    <font>
      <sz val="9"/>
      <name val="ＤＨＰ平成ゴシックW5"/>
      <family val="3"/>
      <charset val="128"/>
    </font>
    <font>
      <sz val="10"/>
      <name val="ＤＨＰ平成ゴシックW5"/>
      <family val="3"/>
      <charset val="128"/>
    </font>
    <font>
      <sz val="10"/>
      <name val="ＭＳ ゴシック"/>
      <family val="3"/>
      <charset val="128"/>
    </font>
    <font>
      <sz val="9"/>
      <color theme="1"/>
      <name val="ＭＳ ゴシック"/>
      <family val="3"/>
      <charset val="128"/>
    </font>
    <font>
      <sz val="9"/>
      <name val="ＭＳ ゴシック"/>
      <family val="3"/>
      <charset val="128"/>
    </font>
    <font>
      <sz val="10"/>
      <color theme="1"/>
      <name val="ＭＳ Ｐ明朝"/>
      <family val="1"/>
      <charset val="128"/>
    </font>
    <font>
      <sz val="12"/>
      <name val="ＭＳ ゴシック"/>
      <family val="3"/>
      <charset val="128"/>
    </font>
    <font>
      <sz val="12"/>
      <color theme="1"/>
      <name val="ＭＳ 明朝"/>
      <family val="1"/>
      <charset val="128"/>
    </font>
    <font>
      <sz val="11"/>
      <name val="ＤＨＰ平成ゴシックW5"/>
      <family val="3"/>
      <charset val="128"/>
    </font>
    <font>
      <sz val="6"/>
      <name val="HGSｺﾞｼｯｸM"/>
      <family val="3"/>
      <charset val="128"/>
    </font>
    <font>
      <sz val="10.5"/>
      <color theme="1"/>
      <name val="HGPｺﾞｼｯｸM"/>
      <family val="3"/>
      <charset val="128"/>
    </font>
    <font>
      <b/>
      <sz val="12"/>
      <color theme="0"/>
      <name val="HGPｺﾞｼｯｸM"/>
      <family val="3"/>
      <charset val="128"/>
    </font>
    <font>
      <sz val="14"/>
      <name val="ＭＳ 明朝"/>
      <family val="1"/>
      <charset val="128"/>
    </font>
    <font>
      <sz val="14"/>
      <name val="ＭＳ Ｐゴシック"/>
      <family val="3"/>
      <charset val="128"/>
    </font>
    <font>
      <sz val="16"/>
      <name val="HGS明朝B"/>
      <family val="1"/>
      <charset val="128"/>
    </font>
    <font>
      <sz val="12"/>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89999084444715716"/>
        <bgColor indexed="64"/>
      </patternFill>
    </fill>
  </fills>
  <borders count="1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ck">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double">
        <color indexed="64"/>
      </bottom>
      <diagonal/>
    </border>
  </borders>
  <cellStyleXfs count="4">
    <xf numFmtId="0" fontId="0" fillId="0" borderId="0">
      <alignment vertical="center"/>
    </xf>
    <xf numFmtId="0" fontId="1" fillId="0" borderId="0">
      <alignment vertical="center"/>
    </xf>
    <xf numFmtId="0" fontId="18" fillId="0" borderId="0"/>
    <xf numFmtId="0" fontId="1" fillId="0" borderId="0">
      <alignment vertical="center"/>
    </xf>
  </cellStyleXfs>
  <cellXfs count="684">
    <xf numFmtId="0" fontId="0" fillId="0" borderId="0" xfId="0">
      <alignment vertical="center"/>
    </xf>
    <xf numFmtId="0" fontId="6" fillId="0" borderId="0" xfId="1" applyFont="1" applyFill="1" applyProtection="1">
      <alignment vertical="center"/>
    </xf>
    <xf numFmtId="0" fontId="0" fillId="0" borderId="0" xfId="0" applyFont="1" applyFill="1" applyAlignment="1" applyProtection="1"/>
    <xf numFmtId="0" fontId="8" fillId="0" borderId="0" xfId="1" applyFont="1" applyFill="1" applyBorder="1" applyAlignment="1" applyProtection="1">
      <alignment vertical="center"/>
    </xf>
    <xf numFmtId="0" fontId="3" fillId="0" borderId="0" xfId="0" applyFont="1" applyFill="1" applyAlignment="1" applyProtection="1"/>
    <xf numFmtId="0" fontId="7" fillId="0" borderId="0" xfId="1" applyFont="1" applyFill="1" applyBorder="1" applyAlignment="1" applyProtection="1">
      <alignment horizontal="center" vertical="center"/>
    </xf>
    <xf numFmtId="0" fontId="20" fillId="0" borderId="0" xfId="0" applyFont="1" applyFill="1" applyBorder="1" applyAlignment="1" applyProtection="1">
      <alignment vertical="center"/>
    </xf>
    <xf numFmtId="0" fontId="10" fillId="0" borderId="0" xfId="0" applyFont="1" applyFill="1" applyAlignment="1" applyProtection="1">
      <alignment horizontal="left" vertical="center"/>
    </xf>
    <xf numFmtId="0" fontId="0" fillId="0" borderId="0" xfId="0" applyFont="1" applyFill="1" applyAlignment="1" applyProtection="1">
      <alignment vertical="center"/>
    </xf>
    <xf numFmtId="0" fontId="36" fillId="3" borderId="20" xfId="0" applyFont="1" applyFill="1" applyBorder="1" applyAlignment="1" applyProtection="1">
      <alignment vertical="distributed" textRotation="255" shrinkToFit="1"/>
    </xf>
    <xf numFmtId="0" fontId="36" fillId="3" borderId="0" xfId="0" applyFont="1" applyFill="1" applyBorder="1" applyAlignment="1" applyProtection="1">
      <alignment vertical="distributed" textRotation="255" shrinkToFit="1"/>
    </xf>
    <xf numFmtId="0" fontId="36" fillId="3" borderId="32" xfId="0" applyFont="1" applyFill="1" applyBorder="1" applyAlignment="1" applyProtection="1">
      <alignment vertical="distributed" textRotation="255" shrinkToFit="1"/>
    </xf>
    <xf numFmtId="0" fontId="36" fillId="3" borderId="33" xfId="0" applyFont="1" applyFill="1" applyBorder="1" applyAlignment="1" applyProtection="1">
      <alignment vertical="distributed" textRotation="255" shrinkToFit="1"/>
    </xf>
    <xf numFmtId="0" fontId="36" fillId="3" borderId="34" xfId="0" applyFont="1" applyFill="1" applyBorder="1" applyAlignment="1" applyProtection="1">
      <alignment vertical="distributed" textRotation="255" shrinkToFit="1"/>
    </xf>
    <xf numFmtId="0" fontId="36" fillId="3" borderId="37" xfId="0" applyFont="1" applyFill="1" applyBorder="1" applyAlignment="1" applyProtection="1">
      <alignment vertical="distributed" textRotation="255" shrinkToFit="1"/>
    </xf>
    <xf numFmtId="0" fontId="35" fillId="3" borderId="20" xfId="0" applyFont="1" applyFill="1" applyBorder="1" applyAlignment="1" applyProtection="1">
      <alignment vertical="center" textRotation="255" wrapText="1" shrinkToFit="1"/>
    </xf>
    <xf numFmtId="0" fontId="35" fillId="3" borderId="0" xfId="0" applyFont="1" applyFill="1" applyBorder="1" applyAlignment="1" applyProtection="1">
      <alignment vertical="center" textRotation="255" wrapText="1" shrinkToFit="1"/>
    </xf>
    <xf numFmtId="0" fontId="35" fillId="3" borderId="32" xfId="0" applyFont="1" applyFill="1" applyBorder="1" applyAlignment="1" applyProtection="1">
      <alignment vertical="center" textRotation="255" wrapText="1" shrinkToFit="1"/>
    </xf>
    <xf numFmtId="0" fontId="35" fillId="3" borderId="33" xfId="0" applyFont="1" applyFill="1" applyBorder="1" applyAlignment="1" applyProtection="1">
      <alignment vertical="center" textRotation="255" wrapText="1" shrinkToFit="1"/>
    </xf>
    <xf numFmtId="0" fontId="35" fillId="3" borderId="34" xfId="0" applyFont="1" applyFill="1" applyBorder="1" applyAlignment="1" applyProtection="1">
      <alignment vertical="center" textRotation="255" wrapText="1" shrinkToFit="1"/>
    </xf>
    <xf numFmtId="0" fontId="35" fillId="3" borderId="37" xfId="0" applyFont="1" applyFill="1" applyBorder="1" applyAlignment="1" applyProtection="1">
      <alignment vertical="center" textRotation="255" wrapText="1" shrinkToFit="1"/>
    </xf>
    <xf numFmtId="0" fontId="16" fillId="0" borderId="0" xfId="0" applyFont="1" applyFill="1" applyBorder="1" applyAlignment="1" applyProtection="1">
      <alignment vertical="center"/>
    </xf>
    <xf numFmtId="0" fontId="26" fillId="0" borderId="0" xfId="0" applyFont="1" applyFill="1" applyBorder="1" applyAlignment="1" applyProtection="1">
      <alignment vertical="top" wrapText="1"/>
    </xf>
    <xf numFmtId="0" fontId="16" fillId="0" borderId="0" xfId="0" applyFont="1" applyFill="1" applyBorder="1" applyAlignment="1" applyProtection="1">
      <alignment vertical="center" wrapText="1"/>
    </xf>
    <xf numFmtId="0" fontId="11" fillId="0" borderId="0" xfId="1" applyFont="1" applyFill="1" applyBorder="1" applyAlignment="1" applyProtection="1">
      <alignment vertical="center" wrapText="1" shrinkToFit="1"/>
    </xf>
    <xf numFmtId="0" fontId="37" fillId="0" borderId="0" xfId="2" applyFont="1" applyFill="1" applyAlignment="1">
      <alignment horizontal="center" vertical="center"/>
    </xf>
    <xf numFmtId="0" fontId="44" fillId="0" borderId="0" xfId="2" applyFont="1" applyFill="1" applyAlignment="1">
      <alignment horizontal="center" vertical="center"/>
    </xf>
    <xf numFmtId="0" fontId="18" fillId="0" borderId="0" xfId="2" applyFill="1"/>
    <xf numFmtId="0" fontId="3" fillId="0" borderId="0" xfId="2" applyFont="1" applyFill="1" applyAlignment="1">
      <alignment vertical="center"/>
    </xf>
    <xf numFmtId="0" fontId="4" fillId="0" borderId="0" xfId="2" applyFont="1" applyFill="1" applyAlignment="1">
      <alignment vertical="center"/>
    </xf>
    <xf numFmtId="0" fontId="3" fillId="0" borderId="0" xfId="2" applyFont="1" applyFill="1" applyAlignment="1">
      <alignment horizontal="right" vertical="center"/>
    </xf>
    <xf numFmtId="0" fontId="51" fillId="0" borderId="0" xfId="2" applyFont="1" applyFill="1" applyAlignment="1">
      <alignment vertical="center"/>
    </xf>
    <xf numFmtId="0" fontId="11" fillId="0" borderId="99" xfId="2" applyFont="1" applyFill="1" applyBorder="1" applyAlignment="1">
      <alignment horizontal="center" vertical="center"/>
    </xf>
    <xf numFmtId="0" fontId="11" fillId="0" borderId="100" xfId="2" applyFont="1" applyFill="1" applyBorder="1" applyAlignment="1">
      <alignment horizontal="center" vertical="center"/>
    </xf>
    <xf numFmtId="0" fontId="3" fillId="0" borderId="37" xfId="2" applyFont="1" applyFill="1" applyBorder="1" applyAlignment="1">
      <alignment horizontal="center" vertical="center"/>
    </xf>
    <xf numFmtId="0" fontId="55" fillId="0" borderId="0" xfId="2" applyFont="1" applyFill="1" applyBorder="1" applyAlignment="1">
      <alignment horizontal="center" vertical="center"/>
    </xf>
    <xf numFmtId="0" fontId="11" fillId="0" borderId="51" xfId="2" applyFont="1" applyFill="1" applyBorder="1" applyAlignment="1">
      <alignment horizontal="center" vertical="center"/>
    </xf>
    <xf numFmtId="0" fontId="18" fillId="0" borderId="0" xfId="2" applyFill="1" applyBorder="1" applyAlignment="1">
      <alignment vertical="center"/>
    </xf>
    <xf numFmtId="0" fontId="3" fillId="0" borderId="0" xfId="2" applyFont="1" applyFill="1" applyAlignment="1">
      <alignment horizontal="center" vertical="distributed" wrapText="1"/>
    </xf>
    <xf numFmtId="0" fontId="3" fillId="0" borderId="0" xfId="2" applyFont="1" applyFill="1" applyBorder="1" applyAlignment="1">
      <alignment vertical="center" wrapText="1"/>
    </xf>
    <xf numFmtId="0" fontId="3" fillId="0" borderId="0" xfId="2" quotePrefix="1" applyFont="1" applyFill="1" applyBorder="1" applyAlignment="1">
      <alignment vertical="center"/>
    </xf>
    <xf numFmtId="0" fontId="3" fillId="0" borderId="0" xfId="2" applyFont="1" applyFill="1" applyBorder="1" applyAlignment="1">
      <alignment vertical="center"/>
    </xf>
    <xf numFmtId="0" fontId="38" fillId="0" borderId="0" xfId="0" applyFont="1" applyFill="1" applyBorder="1" applyAlignment="1" applyProtection="1">
      <alignment vertical="center" wrapText="1"/>
    </xf>
    <xf numFmtId="0" fontId="25" fillId="0" borderId="0" xfId="0" applyFont="1" applyFill="1" applyBorder="1" applyAlignment="1" applyProtection="1">
      <alignment vertical="center"/>
    </xf>
    <xf numFmtId="0" fontId="11" fillId="0" borderId="0" xfId="0" applyFont="1" applyFill="1" applyBorder="1" applyAlignment="1" applyProtection="1">
      <alignment horizontal="center" vertical="distributed" textRotation="255" indent="3"/>
    </xf>
    <xf numFmtId="0" fontId="15" fillId="0" borderId="0" xfId="0" applyFont="1" applyFill="1" applyBorder="1" applyAlignment="1" applyProtection="1">
      <alignment vertical="top" wrapText="1"/>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top"/>
    </xf>
    <xf numFmtId="0" fontId="0" fillId="0" borderId="0" xfId="0" applyFont="1" applyFill="1" applyBorder="1" applyAlignment="1" applyProtection="1"/>
    <xf numFmtId="0" fontId="11" fillId="0" borderId="0" xfId="1" applyFont="1" applyFill="1" applyBorder="1" applyAlignment="1" applyProtection="1">
      <alignment vertical="center" shrinkToFit="1"/>
    </xf>
    <xf numFmtId="0" fontId="3" fillId="0" borderId="0" xfId="2" applyFont="1" applyFill="1" applyBorder="1" applyAlignment="1">
      <alignment vertical="center" wrapText="1"/>
    </xf>
    <xf numFmtId="0" fontId="0" fillId="0" borderId="0" xfId="0" applyAlignment="1" applyProtection="1"/>
    <xf numFmtId="0" fontId="3" fillId="0" borderId="0" xfId="0" applyFont="1" applyFill="1" applyAlignment="1" applyProtection="1">
      <alignment shrinkToFit="1"/>
    </xf>
    <xf numFmtId="0" fontId="0" fillId="0" borderId="0" xfId="0" applyFont="1" applyFill="1" applyAlignment="1" applyProtection="1">
      <alignment shrinkToFit="1"/>
    </xf>
    <xf numFmtId="0" fontId="7" fillId="0" borderId="0" xfId="1" applyFont="1" applyFill="1" applyBorder="1" applyAlignment="1" applyProtection="1">
      <alignment vertical="center" wrapText="1"/>
    </xf>
    <xf numFmtId="0" fontId="4" fillId="0" borderId="0" xfId="0" applyFont="1" applyFill="1" applyBorder="1" applyAlignment="1" applyProtection="1">
      <alignment vertical="center"/>
    </xf>
    <xf numFmtId="0" fontId="0" fillId="0" borderId="0" xfId="0" applyBorder="1" applyAlignment="1" applyProtection="1"/>
    <xf numFmtId="0" fontId="0" fillId="0" borderId="0" xfId="0" applyFill="1" applyAlignment="1" applyProtection="1"/>
    <xf numFmtId="0" fontId="27" fillId="0" borderId="0" xfId="0" applyFont="1" applyBorder="1" applyAlignment="1" applyProtection="1"/>
    <xf numFmtId="0" fontId="25" fillId="0" borderId="22" xfId="0" applyFont="1" applyFill="1" applyBorder="1" applyAlignment="1" applyProtection="1">
      <alignment vertical="distributed"/>
    </xf>
    <xf numFmtId="0" fontId="28" fillId="0" borderId="0" xfId="0" applyFont="1" applyFill="1" applyBorder="1" applyAlignment="1" applyProtection="1">
      <alignment vertical="center"/>
    </xf>
    <xf numFmtId="0" fontId="27" fillId="0" borderId="0" xfId="0" applyFont="1" applyFill="1" applyBorder="1" applyAlignment="1" applyProtection="1"/>
    <xf numFmtId="0" fontId="28" fillId="0" borderId="22" xfId="0" applyFont="1" applyFill="1" applyBorder="1" applyAlignment="1" applyProtection="1">
      <alignment vertical="center" shrinkToFit="1"/>
    </xf>
    <xf numFmtId="0" fontId="0" fillId="0" borderId="34" xfId="0" applyFont="1" applyFill="1" applyBorder="1" applyAlignment="1" applyProtection="1"/>
    <xf numFmtId="0" fontId="25" fillId="0" borderId="0" xfId="0" applyFont="1" applyFill="1" applyBorder="1" applyAlignment="1" applyProtection="1">
      <alignment horizontal="center" vertical="distributed"/>
    </xf>
    <xf numFmtId="0" fontId="38" fillId="0" borderId="39" xfId="0" applyFont="1" applyFill="1" applyBorder="1" applyAlignment="1" applyProtection="1">
      <alignment horizontal="center" vertical="center" textRotation="255" shrinkToFit="1"/>
    </xf>
    <xf numFmtId="0" fontId="39" fillId="0" borderId="0" xfId="0" applyFont="1" applyFill="1" applyBorder="1" applyAlignment="1" applyProtection="1">
      <alignment vertical="center" shrinkToFit="1"/>
    </xf>
    <xf numFmtId="0" fontId="11" fillId="0" borderId="0" xfId="0" applyFont="1" applyFill="1" applyBorder="1" applyAlignment="1" applyProtection="1">
      <alignment vertical="center"/>
    </xf>
    <xf numFmtId="0" fontId="22" fillId="0" borderId="20" xfId="0" applyFont="1" applyFill="1" applyBorder="1" applyAlignment="1" applyProtection="1">
      <alignment horizontal="center" vertical="center" textRotation="255" shrinkToFit="1"/>
    </xf>
    <xf numFmtId="0" fontId="22" fillId="0" borderId="87" xfId="0" applyFont="1" applyFill="1" applyBorder="1" applyAlignment="1" applyProtection="1">
      <alignment horizontal="center" vertical="center" textRotation="255" shrinkToFit="1"/>
    </xf>
    <xf numFmtId="0" fontId="22" fillId="0" borderId="33" xfId="0" applyFont="1" applyFill="1" applyBorder="1" applyAlignment="1" applyProtection="1">
      <alignment horizontal="center" vertical="center" textRotation="255" shrinkToFit="1"/>
    </xf>
    <xf numFmtId="0" fontId="15" fillId="0" borderId="0" xfId="0" applyFont="1" applyFill="1" applyBorder="1" applyAlignment="1" applyProtection="1">
      <alignment horizontal="center" vertical="top"/>
    </xf>
    <xf numFmtId="0" fontId="22" fillId="0" borderId="61" xfId="0" applyFont="1" applyFill="1" applyBorder="1" applyAlignment="1" applyProtection="1">
      <alignment horizontal="center" vertical="center" textRotation="255" shrinkToFit="1"/>
    </xf>
    <xf numFmtId="0" fontId="22" fillId="0" borderId="73" xfId="0" applyFont="1" applyFill="1" applyBorder="1" applyAlignment="1" applyProtection="1">
      <alignment horizontal="center" vertical="center" textRotation="255" shrinkToFit="1"/>
    </xf>
    <xf numFmtId="0" fontId="22" fillId="0" borderId="65" xfId="0" applyFont="1" applyFill="1" applyBorder="1" applyAlignment="1" applyProtection="1">
      <alignment horizontal="center" vertical="center" textRotation="255" shrinkToFit="1"/>
    </xf>
    <xf numFmtId="0" fontId="15" fillId="0" borderId="0" xfId="0" applyFont="1" applyFill="1" applyBorder="1" applyAlignment="1" applyProtection="1">
      <alignment horizontal="center" vertical="center" shrinkToFit="1"/>
    </xf>
    <xf numFmtId="0" fontId="9" fillId="3" borderId="112" xfId="0" applyFont="1" applyFill="1" applyBorder="1" applyAlignment="1" applyProtection="1">
      <alignment vertical="center" wrapText="1"/>
    </xf>
    <xf numFmtId="0" fontId="9" fillId="3" borderId="103" xfId="0" applyFont="1" applyFill="1" applyBorder="1" applyAlignment="1" applyProtection="1">
      <alignment vertical="center" wrapText="1"/>
    </xf>
    <xf numFmtId="0" fontId="9" fillId="3" borderId="104" xfId="0" applyFont="1" applyFill="1" applyBorder="1" applyAlignment="1" applyProtection="1">
      <alignment vertical="center" wrapText="1"/>
    </xf>
    <xf numFmtId="0" fontId="9" fillId="3" borderId="102" xfId="0" applyFont="1" applyFill="1" applyBorder="1" applyAlignment="1" applyProtection="1">
      <alignment vertical="center" wrapText="1"/>
    </xf>
    <xf numFmtId="0" fontId="9" fillId="3" borderId="113" xfId="0" applyFont="1" applyFill="1" applyBorder="1" applyAlignment="1" applyProtection="1">
      <alignment vertical="center" wrapText="1"/>
    </xf>
    <xf numFmtId="0" fontId="9" fillId="3" borderId="47" xfId="0" applyFont="1" applyFill="1" applyBorder="1" applyAlignment="1" applyProtection="1">
      <alignment vertical="center" wrapText="1"/>
    </xf>
    <xf numFmtId="0" fontId="9" fillId="3" borderId="0" xfId="0" applyFont="1" applyFill="1" applyBorder="1" applyAlignment="1" applyProtection="1">
      <alignment vertical="center" wrapText="1"/>
    </xf>
    <xf numFmtId="0" fontId="9" fillId="3" borderId="21" xfId="0" applyFont="1" applyFill="1" applyBorder="1" applyAlignment="1" applyProtection="1">
      <alignment vertical="center" wrapText="1"/>
    </xf>
    <xf numFmtId="0" fontId="9" fillId="3" borderId="22" xfId="0" applyFont="1" applyFill="1" applyBorder="1" applyAlignment="1" applyProtection="1">
      <alignment vertical="center" wrapText="1"/>
    </xf>
    <xf numFmtId="0" fontId="9" fillId="3" borderId="32" xfId="0" applyFont="1" applyFill="1" applyBorder="1" applyAlignment="1" applyProtection="1">
      <alignment vertical="center" wrapText="1"/>
    </xf>
    <xf numFmtId="0" fontId="9" fillId="3" borderId="45" xfId="0" applyFont="1" applyFill="1" applyBorder="1" applyAlignment="1" applyProtection="1">
      <alignment vertical="center" wrapText="1"/>
    </xf>
    <xf numFmtId="0" fontId="9" fillId="3" borderId="34" xfId="0" applyFont="1" applyFill="1" applyBorder="1" applyAlignment="1" applyProtection="1">
      <alignment vertical="center" wrapText="1"/>
    </xf>
    <xf numFmtId="0" fontId="9" fillId="3" borderId="35" xfId="0" applyFont="1" applyFill="1" applyBorder="1" applyAlignment="1" applyProtection="1">
      <alignment vertical="center" wrapText="1"/>
    </xf>
    <xf numFmtId="0" fontId="9" fillId="3" borderId="36" xfId="0" applyFont="1" applyFill="1" applyBorder="1" applyAlignment="1" applyProtection="1">
      <alignment vertical="center" wrapText="1"/>
    </xf>
    <xf numFmtId="0" fontId="9" fillId="3" borderId="37" xfId="0" applyFont="1" applyFill="1" applyBorder="1" applyAlignment="1" applyProtection="1">
      <alignment vertical="center" wrapText="1"/>
    </xf>
    <xf numFmtId="0" fontId="22" fillId="0" borderId="76" xfId="0" applyFont="1" applyFill="1" applyBorder="1" applyAlignment="1" applyProtection="1">
      <alignment horizontal="center" vertical="center" wrapText="1"/>
    </xf>
    <xf numFmtId="0" fontId="22" fillId="0" borderId="76" xfId="0" applyFont="1" applyFill="1" applyBorder="1" applyAlignment="1" applyProtection="1">
      <alignment horizontal="center" vertical="center"/>
    </xf>
    <xf numFmtId="0" fontId="22" fillId="0" borderId="77" xfId="0" applyFont="1" applyFill="1" applyBorder="1" applyAlignment="1" applyProtection="1">
      <alignment horizontal="center" vertical="center"/>
    </xf>
    <xf numFmtId="0" fontId="25" fillId="0" borderId="106" xfId="0" applyFont="1" applyFill="1" applyBorder="1" applyAlignment="1" applyProtection="1">
      <alignment horizontal="center" vertical="center" wrapText="1"/>
    </xf>
    <xf numFmtId="0" fontId="25" fillId="0" borderId="79" xfId="0" applyFont="1" applyFill="1" applyBorder="1" applyAlignment="1" applyProtection="1">
      <alignment horizontal="center" vertical="center" wrapText="1"/>
    </xf>
    <xf numFmtId="0" fontId="25" fillId="0" borderId="81" xfId="0" applyFont="1" applyFill="1" applyBorder="1" applyAlignment="1" applyProtection="1">
      <alignment horizontal="center" vertical="center" wrapText="1"/>
    </xf>
    <xf numFmtId="0" fontId="49" fillId="0" borderId="52" xfId="0" applyFont="1" applyFill="1" applyBorder="1" applyAlignment="1" applyProtection="1">
      <alignment horizontal="center" vertical="center" shrinkToFit="1"/>
    </xf>
    <xf numFmtId="0" fontId="49" fillId="0" borderId="74" xfId="0" applyFont="1" applyFill="1" applyBorder="1" applyAlignment="1" applyProtection="1">
      <alignment horizontal="center" vertical="center" shrinkToFit="1"/>
    </xf>
    <xf numFmtId="0" fontId="15" fillId="0" borderId="51" xfId="0" applyFont="1" applyFill="1" applyBorder="1" applyAlignment="1" applyProtection="1">
      <alignment horizontal="center" vertical="center" shrinkToFit="1"/>
    </xf>
    <xf numFmtId="0" fontId="15" fillId="0" borderId="44" xfId="0" applyFont="1" applyFill="1" applyBorder="1" applyAlignment="1" applyProtection="1">
      <alignment horizontal="center" vertical="center" shrinkToFit="1"/>
    </xf>
    <xf numFmtId="0" fontId="17" fillId="0" borderId="13" xfId="0" applyFont="1" applyFill="1" applyBorder="1" applyAlignment="1" applyProtection="1">
      <alignment horizontal="center" vertical="center" shrinkToFit="1"/>
    </xf>
    <xf numFmtId="0" fontId="17" fillId="0" borderId="14"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shrinkToFit="1"/>
    </xf>
    <xf numFmtId="0" fontId="17" fillId="0" borderId="84" xfId="0" applyFont="1" applyFill="1" applyBorder="1" applyAlignment="1" applyProtection="1">
      <alignment horizontal="center" vertical="center" shrinkToFit="1"/>
    </xf>
    <xf numFmtId="0" fontId="17" fillId="0" borderId="82" xfId="0" applyFont="1" applyFill="1" applyBorder="1" applyAlignment="1" applyProtection="1">
      <alignment horizontal="center" vertical="center" shrinkToFit="1"/>
    </xf>
    <xf numFmtId="0" fontId="17" fillId="0" borderId="83" xfId="0" applyFont="1" applyFill="1" applyBorder="1" applyAlignment="1" applyProtection="1">
      <alignment horizontal="center" vertical="center" shrinkToFit="1"/>
    </xf>
    <xf numFmtId="0" fontId="17" fillId="0" borderId="49" xfId="0" applyFont="1" applyFill="1" applyBorder="1" applyAlignment="1" applyProtection="1">
      <alignment horizontal="center" vertical="center" shrinkToFit="1"/>
    </xf>
    <xf numFmtId="0" fontId="17" fillId="0" borderId="85" xfId="0" applyFont="1" applyFill="1" applyBorder="1" applyAlignment="1" applyProtection="1">
      <alignment horizontal="center" vertical="center" shrinkToFit="1"/>
    </xf>
    <xf numFmtId="0" fontId="49" fillId="0" borderId="119" xfId="0" applyFont="1" applyFill="1" applyBorder="1" applyAlignment="1" applyProtection="1">
      <alignment horizontal="center" vertical="center" shrinkToFit="1"/>
    </xf>
    <xf numFmtId="0" fontId="49" fillId="0" borderId="53"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4" fillId="0" borderId="102" xfId="0" applyFont="1" applyFill="1" applyBorder="1" applyAlignment="1" applyProtection="1">
      <alignment horizontal="center" vertical="center" wrapText="1"/>
      <protection locked="0"/>
    </xf>
    <xf numFmtId="0" fontId="4" fillId="0" borderId="104"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8" fillId="0" borderId="53" xfId="0" applyFont="1" applyFill="1" applyBorder="1" applyAlignment="1" applyProtection="1">
      <alignment vertical="top"/>
      <protection locked="0"/>
    </xf>
    <xf numFmtId="0" fontId="48" fillId="0" borderId="71" xfId="0" applyFont="1" applyFill="1" applyBorder="1" applyAlignment="1" applyProtection="1">
      <alignment vertical="top"/>
      <protection locked="0"/>
    </xf>
    <xf numFmtId="0" fontId="48" fillId="0" borderId="54" xfId="0" applyFont="1" applyFill="1" applyBorder="1" applyAlignment="1" applyProtection="1">
      <alignment vertical="top"/>
      <protection locked="0"/>
    </xf>
    <xf numFmtId="0" fontId="48" fillId="0" borderId="59" xfId="0" applyFont="1" applyFill="1" applyBorder="1" applyAlignment="1" applyProtection="1">
      <alignment vertical="top"/>
      <protection locked="0"/>
    </xf>
    <xf numFmtId="0" fontId="48" fillId="0" borderId="52" xfId="0" applyFont="1" applyFill="1" applyBorder="1" applyAlignment="1" applyProtection="1">
      <alignment vertical="top"/>
      <protection locked="0"/>
    </xf>
    <xf numFmtId="0" fontId="48" fillId="0" borderId="74" xfId="0" applyFont="1" applyFill="1" applyBorder="1" applyAlignment="1" applyProtection="1">
      <alignment vertical="top"/>
      <protection locked="0"/>
    </xf>
    <xf numFmtId="0" fontId="48" fillId="0" borderId="28" xfId="0" applyFont="1" applyFill="1" applyBorder="1" applyAlignment="1" applyProtection="1">
      <alignment vertical="center" shrinkToFit="1"/>
      <protection locked="0"/>
    </xf>
    <xf numFmtId="0" fontId="48" fillId="0" borderId="53" xfId="0" applyFont="1" applyFill="1" applyBorder="1" applyAlignment="1" applyProtection="1">
      <alignment vertical="center" shrinkToFit="1"/>
      <protection locked="0"/>
    </xf>
    <xf numFmtId="0" fontId="48" fillId="0" borderId="22" xfId="0" applyFont="1" applyFill="1" applyBorder="1" applyAlignment="1" applyProtection="1">
      <alignment vertical="center" shrinkToFit="1"/>
      <protection locked="0"/>
    </xf>
    <xf numFmtId="0" fontId="48" fillId="0" borderId="0" xfId="0" applyFont="1" applyFill="1" applyBorder="1" applyAlignment="1" applyProtection="1">
      <alignment vertical="center" shrinkToFit="1"/>
      <protection locked="0"/>
    </xf>
    <xf numFmtId="0" fontId="48" fillId="0" borderId="41" xfId="0" applyFont="1" applyFill="1" applyBorder="1" applyAlignment="1" applyProtection="1">
      <alignment vertical="center" shrinkToFit="1"/>
      <protection locked="0"/>
    </xf>
    <xf numFmtId="0" fontId="48" fillId="0" borderId="54" xfId="0" applyFont="1" applyFill="1" applyBorder="1" applyAlignment="1" applyProtection="1">
      <alignment vertical="center" shrinkToFit="1"/>
      <protection locked="0"/>
    </xf>
    <xf numFmtId="0" fontId="48" fillId="0" borderId="10" xfId="0" applyFont="1" applyFill="1" applyBorder="1" applyAlignment="1" applyProtection="1">
      <alignment vertical="center" shrinkToFit="1"/>
      <protection locked="0"/>
    </xf>
    <xf numFmtId="0" fontId="48" fillId="0" borderId="11" xfId="0" applyFont="1" applyFill="1" applyBorder="1" applyAlignment="1" applyProtection="1">
      <alignment vertical="center" shrinkToFit="1"/>
      <protection locked="0"/>
    </xf>
    <xf numFmtId="0" fontId="48" fillId="0" borderId="7" xfId="0" applyFont="1" applyFill="1" applyBorder="1" applyAlignment="1" applyProtection="1">
      <alignment vertical="center" shrinkToFit="1"/>
      <protection locked="0"/>
    </xf>
    <xf numFmtId="0" fontId="48" fillId="0" borderId="52" xfId="0" applyFont="1" applyFill="1" applyBorder="1" applyAlignment="1" applyProtection="1">
      <alignment vertical="center" shrinkToFit="1"/>
      <protection locked="0"/>
    </xf>
    <xf numFmtId="0" fontId="48" fillId="0" borderId="8" xfId="0" applyFont="1" applyFill="1" applyBorder="1" applyAlignment="1" applyProtection="1">
      <alignment vertical="center" shrinkToFit="1"/>
      <protection locked="0"/>
    </xf>
    <xf numFmtId="0" fontId="13" fillId="0" borderId="9" xfId="0" applyFont="1" applyFill="1" applyBorder="1" applyAlignment="1" applyProtection="1">
      <alignment vertical="center"/>
    </xf>
    <xf numFmtId="0" fontId="15" fillId="0" borderId="118" xfId="0" applyFont="1" applyFill="1" applyBorder="1" applyAlignment="1" applyProtection="1">
      <alignment horizontal="center" vertical="center" shrinkToFit="1"/>
    </xf>
    <xf numFmtId="0" fontId="15" fillId="0" borderId="119" xfId="0" applyFont="1" applyFill="1" applyBorder="1" applyAlignment="1" applyProtection="1">
      <alignment horizontal="center" vertical="center" shrinkToFit="1"/>
    </xf>
    <xf numFmtId="0" fontId="15" fillId="0" borderId="60" xfId="0" applyFont="1" applyFill="1" applyBorder="1" applyAlignment="1" applyProtection="1">
      <alignment horizontal="center" vertical="center" shrinkToFit="1"/>
    </xf>
    <xf numFmtId="0" fontId="15" fillId="0" borderId="53" xfId="0" applyFont="1" applyFill="1" applyBorder="1" applyAlignment="1" applyProtection="1">
      <alignment horizontal="center" vertical="center" shrinkToFit="1"/>
    </xf>
    <xf numFmtId="0" fontId="49" fillId="4" borderId="119" xfId="0" applyFont="1" applyFill="1" applyBorder="1" applyAlignment="1" applyProtection="1">
      <alignment horizontal="center" vertical="center" shrinkToFit="1"/>
    </xf>
    <xf numFmtId="0" fontId="49" fillId="4" borderId="120" xfId="0" applyFont="1" applyFill="1" applyBorder="1" applyAlignment="1" applyProtection="1">
      <alignment horizontal="center" vertical="center" shrinkToFit="1"/>
    </xf>
    <xf numFmtId="0" fontId="49" fillId="0" borderId="71" xfId="0" applyFont="1" applyFill="1" applyBorder="1" applyAlignment="1" applyProtection="1">
      <alignment horizontal="center" vertical="center" shrinkToFit="1"/>
    </xf>
    <xf numFmtId="0" fontId="11" fillId="0" borderId="13" xfId="0" applyFont="1" applyFill="1" applyBorder="1" applyAlignment="1" applyProtection="1">
      <alignment horizontal="center" vertical="center" shrinkToFit="1"/>
    </xf>
    <xf numFmtId="0" fontId="11" fillId="0" borderId="14" xfId="0" applyFont="1" applyFill="1" applyBorder="1" applyAlignment="1" applyProtection="1">
      <alignment horizontal="center" vertical="center" shrinkToFit="1"/>
    </xf>
    <xf numFmtId="0" fontId="11" fillId="0" borderId="15" xfId="0" applyFont="1" applyFill="1" applyBorder="1" applyAlignment="1" applyProtection="1">
      <alignment horizontal="center" vertical="center" shrinkToFit="1"/>
    </xf>
    <xf numFmtId="0" fontId="11" fillId="0" borderId="84" xfId="0" applyFont="1" applyFill="1" applyBorder="1" applyAlignment="1" applyProtection="1">
      <alignment horizontal="center" vertical="center" shrinkToFit="1"/>
    </xf>
    <xf numFmtId="0" fontId="11" fillId="0" borderId="82" xfId="0" applyFont="1" applyFill="1" applyBorder="1" applyAlignment="1" applyProtection="1">
      <alignment horizontal="center" vertical="center" shrinkToFit="1"/>
    </xf>
    <xf numFmtId="0" fontId="11" fillId="0" borderId="83" xfId="0" applyFont="1" applyFill="1" applyBorder="1" applyAlignment="1" applyProtection="1">
      <alignment horizontal="center" vertical="center" shrinkToFit="1"/>
    </xf>
    <xf numFmtId="0" fontId="11" fillId="0" borderId="49" xfId="0" applyFont="1" applyFill="1" applyBorder="1" applyAlignment="1" applyProtection="1">
      <alignment horizontal="center" vertical="center" shrinkToFit="1"/>
    </xf>
    <xf numFmtId="0" fontId="11" fillId="0" borderId="85" xfId="0" applyFont="1" applyFill="1" applyBorder="1" applyAlignment="1" applyProtection="1">
      <alignment horizontal="center" vertical="center" shrinkToFit="1"/>
    </xf>
    <xf numFmtId="0" fontId="8" fillId="0" borderId="20" xfId="0" applyFont="1" applyFill="1" applyBorder="1" applyAlignment="1" applyProtection="1">
      <alignment horizontal="center" vertical="center" textRotation="255" shrinkToFit="1"/>
      <protection locked="0"/>
    </xf>
    <xf numFmtId="0" fontId="8" fillId="0" borderId="0" xfId="0" applyFont="1" applyFill="1" applyBorder="1" applyAlignment="1" applyProtection="1">
      <alignment horizontal="center" vertical="center" textRotation="255" shrinkToFit="1"/>
      <protection locked="0"/>
    </xf>
    <xf numFmtId="0" fontId="8" fillId="0" borderId="21" xfId="0" applyFont="1" applyFill="1" applyBorder="1" applyAlignment="1" applyProtection="1">
      <alignment horizontal="center" vertical="center" textRotation="255" shrinkToFit="1"/>
      <protection locked="0"/>
    </xf>
    <xf numFmtId="0" fontId="8" fillId="0" borderId="33" xfId="0" applyFont="1" applyFill="1" applyBorder="1" applyAlignment="1" applyProtection="1">
      <alignment horizontal="center" vertical="center" textRotation="255" shrinkToFit="1"/>
      <protection locked="0"/>
    </xf>
    <xf numFmtId="0" fontId="8" fillId="0" borderId="34" xfId="0" applyFont="1" applyFill="1" applyBorder="1" applyAlignment="1" applyProtection="1">
      <alignment horizontal="center" vertical="center" textRotation="255" shrinkToFit="1"/>
      <protection locked="0"/>
    </xf>
    <xf numFmtId="0" fontId="8" fillId="0" borderId="35" xfId="0" applyFont="1" applyFill="1" applyBorder="1" applyAlignment="1" applyProtection="1">
      <alignment horizontal="center" vertical="center" textRotation="255" shrinkToFit="1"/>
      <protection locked="0"/>
    </xf>
    <xf numFmtId="0" fontId="8" fillId="0" borderId="32" xfId="0" applyFont="1" applyFill="1" applyBorder="1" applyAlignment="1" applyProtection="1">
      <alignment horizontal="center" vertical="center" textRotation="255" shrinkToFit="1"/>
      <protection locked="0"/>
    </xf>
    <xf numFmtId="0" fontId="8" fillId="0" borderId="37" xfId="0" applyFont="1" applyFill="1" applyBorder="1" applyAlignment="1" applyProtection="1">
      <alignment horizontal="center" vertical="center" textRotation="255" shrinkToFit="1"/>
      <protection locked="0"/>
    </xf>
    <xf numFmtId="0" fontId="51" fillId="0" borderId="107" xfId="0" applyFont="1" applyFill="1" applyBorder="1" applyAlignment="1" applyProtection="1">
      <alignment horizontal="center" vertical="center" wrapText="1"/>
      <protection locked="0"/>
    </xf>
    <xf numFmtId="0" fontId="51" fillId="0" borderId="86" xfId="0" applyFont="1" applyFill="1" applyBorder="1" applyAlignment="1" applyProtection="1">
      <alignment horizontal="center" vertical="center" wrapText="1"/>
      <protection locked="0"/>
    </xf>
    <xf numFmtId="0" fontId="51" fillId="0" borderId="117" xfId="0" applyFont="1" applyFill="1" applyBorder="1" applyAlignment="1" applyProtection="1">
      <alignment horizontal="center" vertical="center" wrapText="1"/>
      <protection locked="0"/>
    </xf>
    <xf numFmtId="0" fontId="51" fillId="0" borderId="115" xfId="0" applyFont="1" applyFill="1" applyBorder="1" applyAlignment="1" applyProtection="1">
      <alignment horizontal="center" vertical="center" wrapText="1"/>
      <protection locked="0"/>
    </xf>
    <xf numFmtId="0" fontId="51" fillId="0" borderId="114"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36"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22" fillId="0" borderId="78" xfId="0" applyFont="1" applyFill="1" applyBorder="1" applyAlignment="1" applyProtection="1">
      <alignment horizontal="center" vertical="distributed"/>
    </xf>
    <xf numFmtId="0" fontId="22" fillId="0" borderId="79" xfId="0" applyFont="1" applyFill="1" applyBorder="1" applyAlignment="1" applyProtection="1">
      <alignment horizontal="center" vertical="distributed"/>
    </xf>
    <xf numFmtId="0" fontId="22" fillId="0" borderId="80" xfId="0" applyFont="1" applyFill="1" applyBorder="1" applyAlignment="1" applyProtection="1">
      <alignment horizontal="center" vertical="distributed"/>
    </xf>
    <xf numFmtId="0" fontId="24" fillId="0" borderId="81" xfId="0" applyFont="1" applyFill="1" applyBorder="1" applyAlignment="1" applyProtection="1">
      <alignment horizontal="center" vertical="center" shrinkToFit="1"/>
    </xf>
    <xf numFmtId="0" fontId="24" fillId="0" borderId="79" xfId="0" applyFont="1" applyFill="1" applyBorder="1" applyAlignment="1" applyProtection="1">
      <alignment horizontal="center" vertical="center" shrinkToFit="1"/>
    </xf>
    <xf numFmtId="0" fontId="22" fillId="0" borderId="75" xfId="0" applyFont="1" applyFill="1" applyBorder="1" applyAlignment="1" applyProtection="1">
      <alignment horizontal="center" vertical="distributed"/>
    </xf>
    <xf numFmtId="0" fontId="22" fillId="0" borderId="76" xfId="0" applyFont="1" applyFill="1" applyBorder="1" applyAlignment="1" applyProtection="1">
      <alignment horizontal="center" vertical="distributed"/>
    </xf>
    <xf numFmtId="0" fontId="25" fillId="0" borderId="76" xfId="0" applyFont="1" applyFill="1" applyBorder="1" applyAlignment="1" applyProtection="1">
      <alignment horizontal="center" vertical="center" wrapText="1"/>
    </xf>
    <xf numFmtId="0" fontId="25" fillId="0" borderId="76"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53" fillId="0" borderId="21" xfId="0" applyFont="1" applyFill="1" applyBorder="1" applyAlignment="1" applyProtection="1">
      <alignment vertical="center" shrinkToFit="1"/>
    </xf>
    <xf numFmtId="0" fontId="53" fillId="0" borderId="24" xfId="0" applyFont="1" applyFill="1" applyBorder="1" applyAlignment="1" applyProtection="1">
      <alignment vertical="center" shrinkToFit="1"/>
    </xf>
    <xf numFmtId="0" fontId="53" fillId="0" borderId="25" xfId="0" applyFont="1" applyFill="1" applyBorder="1" applyAlignment="1" applyProtection="1">
      <alignment vertical="center" shrinkToFit="1"/>
    </xf>
    <xf numFmtId="0" fontId="53" fillId="0" borderId="34" xfId="0" applyFont="1" applyFill="1" applyBorder="1" applyAlignment="1" applyProtection="1">
      <alignment vertical="center" shrinkToFit="1"/>
    </xf>
    <xf numFmtId="0" fontId="53" fillId="0" borderId="35" xfId="0" applyFont="1" applyFill="1" applyBorder="1" applyAlignment="1" applyProtection="1">
      <alignment vertical="center" shrinkToFit="1"/>
    </xf>
    <xf numFmtId="0" fontId="39" fillId="0" borderId="41" xfId="0" applyFont="1" applyFill="1" applyBorder="1" applyAlignment="1" applyProtection="1">
      <alignment vertical="center" shrinkToFit="1"/>
    </xf>
    <xf numFmtId="0" fontId="39" fillId="0" borderId="54" xfId="0" applyFont="1" applyFill="1" applyBorder="1" applyAlignment="1" applyProtection="1">
      <alignment vertical="center" shrinkToFit="1"/>
    </xf>
    <xf numFmtId="0" fontId="38" fillId="0" borderId="54" xfId="0" applyFont="1" applyFill="1" applyBorder="1" applyAlignment="1" applyProtection="1">
      <alignment horizontal="center" vertical="distributed"/>
    </xf>
    <xf numFmtId="0" fontId="47" fillId="0" borderId="54" xfId="0" applyFont="1" applyFill="1" applyBorder="1" applyAlignment="1" applyProtection="1">
      <alignment horizontal="center" vertical="distributed"/>
    </xf>
    <xf numFmtId="0" fontId="39" fillId="0" borderId="39" xfId="0" applyFont="1" applyFill="1" applyBorder="1" applyAlignment="1" applyProtection="1">
      <alignment vertical="center" shrinkToFit="1"/>
    </xf>
    <xf numFmtId="0" fontId="39" fillId="0" borderId="40" xfId="0" applyFont="1" applyFill="1" applyBorder="1" applyAlignment="1" applyProtection="1">
      <alignment vertical="center" shrinkToFit="1"/>
    </xf>
    <xf numFmtId="0" fontId="46" fillId="0" borderId="39" xfId="0" quotePrefix="1" applyFont="1" applyFill="1" applyBorder="1" applyAlignment="1" applyProtection="1">
      <alignment horizontal="center" vertical="center"/>
    </xf>
    <xf numFmtId="0" fontId="46" fillId="0" borderId="40" xfId="0" applyFont="1" applyFill="1" applyBorder="1" applyAlignment="1" applyProtection="1">
      <alignment horizontal="center" vertical="center"/>
    </xf>
    <xf numFmtId="0" fontId="46" fillId="0" borderId="41" xfId="0" applyFont="1" applyFill="1" applyBorder="1" applyAlignment="1" applyProtection="1">
      <alignment horizontal="center" vertical="center"/>
    </xf>
    <xf numFmtId="0" fontId="37" fillId="0" borderId="22" xfId="0" applyFont="1" applyFill="1" applyBorder="1" applyAlignment="1" applyProtection="1">
      <alignment vertical="top" wrapText="1"/>
      <protection locked="0"/>
    </xf>
    <xf numFmtId="0" fontId="37" fillId="0" borderId="0" xfId="0" applyFont="1" applyFill="1" applyBorder="1" applyAlignment="1" applyProtection="1">
      <alignment vertical="top" wrapText="1"/>
      <protection locked="0"/>
    </xf>
    <xf numFmtId="0" fontId="37" fillId="0" borderId="32" xfId="0" applyFont="1" applyFill="1" applyBorder="1" applyAlignment="1" applyProtection="1">
      <alignment vertical="top" wrapText="1"/>
      <protection locked="0"/>
    </xf>
    <xf numFmtId="0" fontId="37" fillId="0" borderId="36" xfId="0" applyFont="1" applyFill="1" applyBorder="1" applyAlignment="1" applyProtection="1">
      <alignment vertical="top" wrapText="1"/>
      <protection locked="0"/>
    </xf>
    <xf numFmtId="0" fontId="37" fillId="0" borderId="34" xfId="0" applyFont="1" applyFill="1" applyBorder="1" applyAlignment="1" applyProtection="1">
      <alignment vertical="top" wrapText="1"/>
      <protection locked="0"/>
    </xf>
    <xf numFmtId="0" fontId="37" fillId="0" borderId="37" xfId="0" applyFont="1" applyFill="1" applyBorder="1" applyAlignment="1" applyProtection="1">
      <alignment vertical="top" wrapText="1"/>
      <protection locked="0"/>
    </xf>
    <xf numFmtId="0" fontId="25" fillId="0" borderId="80" xfId="0" applyFont="1" applyFill="1" applyBorder="1" applyAlignment="1" applyProtection="1">
      <alignment horizontal="center" vertical="center" wrapText="1"/>
    </xf>
    <xf numFmtId="0" fontId="25" fillId="0" borderId="54" xfId="0" applyFont="1" applyFill="1" applyBorder="1" applyAlignment="1" applyProtection="1">
      <alignment horizontal="center" vertical="distributed"/>
    </xf>
    <xf numFmtId="0" fontId="25" fillId="0" borderId="54" xfId="0" applyFont="1" applyFill="1" applyBorder="1" applyAlignment="1" applyProtection="1">
      <alignment horizontal="center" vertical="center" wrapText="1"/>
    </xf>
    <xf numFmtId="0" fontId="25" fillId="0" borderId="54"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8" fillId="0" borderId="40"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37" fillId="0" borderId="97" xfId="0" applyFont="1" applyFill="1" applyBorder="1" applyAlignment="1" applyProtection="1">
      <alignment vertical="top" wrapText="1"/>
      <protection locked="0"/>
    </xf>
    <xf numFmtId="0" fontId="37" fillId="0" borderId="11" xfId="0" applyFont="1" applyFill="1" applyBorder="1" applyAlignment="1" applyProtection="1">
      <alignment vertical="top" wrapText="1"/>
      <protection locked="0"/>
    </xf>
    <xf numFmtId="0" fontId="37" fillId="0" borderId="12" xfId="0" applyFont="1" applyFill="1" applyBorder="1" applyAlignment="1" applyProtection="1">
      <alignment vertical="top" wrapText="1"/>
      <protection locked="0"/>
    </xf>
    <xf numFmtId="0" fontId="37" fillId="0" borderId="33" xfId="0" applyFont="1" applyFill="1" applyBorder="1" applyAlignment="1" applyProtection="1">
      <alignment vertical="top" wrapText="1"/>
      <protection locked="0"/>
    </xf>
    <xf numFmtId="0" fontId="37" fillId="0" borderId="35" xfId="0" applyFont="1" applyFill="1" applyBorder="1" applyAlignment="1" applyProtection="1">
      <alignment vertical="top" wrapText="1"/>
      <protection locked="0"/>
    </xf>
    <xf numFmtId="0" fontId="37" fillId="0" borderId="10" xfId="0" applyFont="1" applyFill="1" applyBorder="1" applyAlignment="1" applyProtection="1">
      <alignment horizontal="left" vertical="top" wrapText="1"/>
      <protection locked="0"/>
    </xf>
    <xf numFmtId="0" fontId="37" fillId="0" borderId="11" xfId="0" applyFont="1" applyFill="1" applyBorder="1" applyAlignment="1" applyProtection="1">
      <alignment horizontal="left" vertical="top" wrapText="1"/>
      <protection locked="0"/>
    </xf>
    <xf numFmtId="0" fontId="37" fillId="0" borderId="12" xfId="0" applyFont="1" applyFill="1" applyBorder="1" applyAlignment="1" applyProtection="1">
      <alignment horizontal="left" vertical="top" wrapText="1"/>
      <protection locked="0"/>
    </xf>
    <xf numFmtId="0" fontId="37" fillId="0" borderId="36" xfId="0" applyFont="1" applyFill="1" applyBorder="1" applyAlignment="1" applyProtection="1">
      <alignment horizontal="left" vertical="top" wrapText="1"/>
      <protection locked="0"/>
    </xf>
    <xf numFmtId="0" fontId="37" fillId="0" borderId="34" xfId="0" applyFont="1" applyFill="1" applyBorder="1" applyAlignment="1" applyProtection="1">
      <alignment horizontal="left" vertical="top" wrapText="1"/>
      <protection locked="0"/>
    </xf>
    <xf numFmtId="0" fontId="37" fillId="0" borderId="35" xfId="0" applyFont="1" applyFill="1" applyBorder="1" applyAlignment="1" applyProtection="1">
      <alignment horizontal="left" vertical="top" wrapText="1"/>
      <protection locked="0"/>
    </xf>
    <xf numFmtId="0" fontId="26" fillId="0" borderId="10"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37" fillId="0" borderId="97" xfId="0" applyFont="1" applyFill="1" applyBorder="1" applyAlignment="1" applyProtection="1">
      <alignment horizontal="left" vertical="top" wrapText="1"/>
      <protection locked="0"/>
    </xf>
    <xf numFmtId="0" fontId="37" fillId="0" borderId="33" xfId="0" applyFont="1" applyFill="1" applyBorder="1" applyAlignment="1" applyProtection="1">
      <alignment horizontal="left" vertical="top" wrapText="1"/>
      <protection locked="0"/>
    </xf>
    <xf numFmtId="0" fontId="37" fillId="0" borderId="42" xfId="0" applyFont="1" applyFill="1" applyBorder="1" applyAlignment="1" applyProtection="1">
      <alignment horizontal="left" vertical="top" wrapText="1"/>
      <protection locked="0"/>
    </xf>
    <xf numFmtId="0" fontId="37" fillId="0" borderId="43" xfId="0" applyFont="1" applyFill="1" applyBorder="1" applyAlignment="1" applyProtection="1">
      <alignment horizontal="left" vertical="top" wrapText="1"/>
      <protection locked="0"/>
    </xf>
    <xf numFmtId="0" fontId="37" fillId="0" borderId="45" xfId="0" applyFont="1" applyFill="1" applyBorder="1" applyAlignment="1" applyProtection="1">
      <alignment horizontal="left" vertical="top" wrapText="1"/>
      <protection locked="0"/>
    </xf>
    <xf numFmtId="0" fontId="37" fillId="0" borderId="37" xfId="0" applyFont="1" applyFill="1" applyBorder="1" applyAlignment="1" applyProtection="1">
      <alignment horizontal="left" vertical="top" wrapText="1"/>
      <protection locked="0"/>
    </xf>
    <xf numFmtId="0" fontId="46" fillId="0" borderId="39" xfId="0" applyFont="1" applyFill="1" applyBorder="1" applyAlignment="1" applyProtection="1">
      <alignment horizontal="center" vertical="center"/>
    </xf>
    <xf numFmtId="0" fontId="11" fillId="0" borderId="13" xfId="0" applyFont="1" applyFill="1" applyBorder="1" applyAlignment="1" applyProtection="1">
      <alignment horizontal="center" vertical="distributed" textRotation="255" justifyLastLine="1"/>
    </xf>
    <xf numFmtId="0" fontId="11" fillId="0" borderId="14" xfId="0" applyFont="1" applyFill="1" applyBorder="1" applyAlignment="1" applyProtection="1">
      <alignment horizontal="center" vertical="distributed" textRotation="255" justifyLastLine="1"/>
    </xf>
    <xf numFmtId="0" fontId="11" fillId="0" borderId="20" xfId="0" applyFont="1" applyFill="1" applyBorder="1" applyAlignment="1" applyProtection="1">
      <alignment horizontal="center" vertical="distributed" textRotation="255" justifyLastLine="1"/>
    </xf>
    <xf numFmtId="0" fontId="11" fillId="0" borderId="0" xfId="0" applyFont="1" applyFill="1" applyBorder="1" applyAlignment="1" applyProtection="1">
      <alignment horizontal="center" vertical="distributed" textRotation="255" justifyLastLine="1"/>
    </xf>
    <xf numFmtId="0" fontId="11" fillId="0" borderId="33" xfId="0" applyFont="1" applyFill="1" applyBorder="1" applyAlignment="1" applyProtection="1">
      <alignment horizontal="center" vertical="distributed" textRotation="255" justifyLastLine="1"/>
    </xf>
    <xf numFmtId="0" fontId="11" fillId="0" borderId="34" xfId="0" applyFont="1" applyFill="1" applyBorder="1" applyAlignment="1" applyProtection="1">
      <alignment horizontal="center" vertical="distributed" textRotation="255" justifyLastLine="1"/>
    </xf>
    <xf numFmtId="0" fontId="22" fillId="0" borderId="81" xfId="0" applyFont="1" applyFill="1" applyBorder="1" applyAlignment="1" applyProtection="1">
      <alignment horizontal="center" vertical="center"/>
    </xf>
    <xf numFmtId="0" fontId="51" fillId="0" borderId="116" xfId="0" applyFont="1" applyFill="1" applyBorder="1" applyAlignment="1" applyProtection="1">
      <alignment horizontal="center" vertical="center" wrapText="1"/>
      <protection locked="0"/>
    </xf>
    <xf numFmtId="0" fontId="11" fillId="0" borderId="65"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64"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xf>
    <xf numFmtId="0" fontId="11" fillId="0" borderId="63"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0" xfId="0" applyFont="1" applyFill="1" applyBorder="1" applyAlignment="1" applyProtection="1">
      <alignment horizontal="center" vertical="center"/>
    </xf>
    <xf numFmtId="0" fontId="21" fillId="0" borderId="62" xfId="0" applyFont="1" applyFill="1" applyBorder="1" applyAlignment="1" applyProtection="1">
      <alignment horizontal="center" vertical="center" wrapText="1"/>
    </xf>
    <xf numFmtId="0" fontId="21" fillId="0" borderId="63"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0" fontId="21" fillId="0" borderId="27" xfId="0" applyFont="1" applyFill="1" applyBorder="1" applyAlignment="1" applyProtection="1">
      <alignment horizontal="center" vertical="center" wrapText="1"/>
    </xf>
    <xf numFmtId="0" fontId="21" fillId="0" borderId="26" xfId="0" applyFont="1" applyFill="1" applyBorder="1" applyAlignment="1" applyProtection="1">
      <alignment horizontal="center" vertical="center" wrapText="1"/>
    </xf>
    <xf numFmtId="0" fontId="21" fillId="0" borderId="61" xfId="0" applyFont="1" applyFill="1" applyBorder="1" applyAlignment="1" applyProtection="1">
      <alignment horizontal="center" vertical="center"/>
    </xf>
    <xf numFmtId="0" fontId="21" fillId="0" borderId="27" xfId="0" applyFont="1" applyFill="1" applyBorder="1" applyAlignment="1" applyProtection="1">
      <alignment horizontal="center" vertical="center"/>
    </xf>
    <xf numFmtId="0" fontId="21" fillId="0" borderId="105" xfId="0"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0" fontId="21" fillId="0" borderId="71" xfId="0" applyFont="1" applyFill="1" applyBorder="1" applyAlignment="1" applyProtection="1">
      <alignment horizontal="center" vertical="center"/>
    </xf>
    <xf numFmtId="0" fontId="15" fillId="2" borderId="27" xfId="0" applyFont="1" applyFill="1" applyBorder="1" applyAlignment="1" applyProtection="1">
      <alignment vertical="center"/>
    </xf>
    <xf numFmtId="0" fontId="15" fillId="2" borderId="28" xfId="0" applyFont="1" applyFill="1" applyBorder="1" applyAlignment="1" applyProtection="1">
      <alignment vertical="center"/>
    </xf>
    <xf numFmtId="0" fontId="7" fillId="0" borderId="9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0" fontId="19" fillId="3" borderId="55" xfId="0" applyFont="1" applyFill="1" applyBorder="1" applyAlignment="1" applyProtection="1">
      <alignment vertical="center" shrinkToFit="1"/>
    </xf>
    <xf numFmtId="0" fontId="19" fillId="3" borderId="48" xfId="0" applyFont="1" applyFill="1" applyBorder="1" applyAlignment="1" applyProtection="1">
      <alignment vertical="center" shrinkToFit="1"/>
    </xf>
    <xf numFmtId="0" fontId="15" fillId="0" borderId="93" xfId="1" applyFont="1" applyFill="1" applyBorder="1" applyAlignment="1" applyProtection="1">
      <alignment horizontal="center" vertical="center"/>
    </xf>
    <xf numFmtId="0" fontId="15" fillId="0" borderId="18" xfId="1" applyFont="1" applyFill="1" applyBorder="1" applyAlignment="1" applyProtection="1">
      <alignment horizontal="center" vertical="center"/>
    </xf>
    <xf numFmtId="0" fontId="15" fillId="2" borderId="18" xfId="0" applyFont="1" applyFill="1" applyBorder="1" applyAlignment="1" applyProtection="1">
      <alignment vertical="center"/>
    </xf>
    <xf numFmtId="0" fontId="15" fillId="2" borderId="19" xfId="0" applyFont="1" applyFill="1" applyBorder="1" applyAlignment="1" applyProtection="1">
      <alignment vertical="center"/>
    </xf>
    <xf numFmtId="0" fontId="15" fillId="0" borderId="87" xfId="1" applyFont="1" applyFill="1" applyBorder="1" applyAlignment="1" applyProtection="1">
      <alignment horizontal="center" vertical="center"/>
    </xf>
    <xf numFmtId="0" fontId="15" fillId="0" borderId="24" xfId="1" applyFont="1" applyFill="1" applyBorder="1" applyAlignment="1" applyProtection="1">
      <alignment horizontal="center" vertical="center"/>
    </xf>
    <xf numFmtId="0" fontId="11" fillId="0" borderId="8"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68"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69" xfId="0" applyFont="1" applyFill="1" applyBorder="1" applyAlignment="1" applyProtection="1">
      <alignment horizontal="center" vertical="center"/>
      <protection locked="0"/>
    </xf>
    <xf numFmtId="0" fontId="8" fillId="0" borderId="0" xfId="1" applyFont="1" applyFill="1" applyBorder="1" applyAlignment="1" applyProtection="1">
      <alignment horizontal="left" vertical="center"/>
    </xf>
    <xf numFmtId="0" fontId="8" fillId="0" borderId="0" xfId="1" applyFont="1" applyFill="1" applyBorder="1" applyAlignment="1" applyProtection="1">
      <alignment horizontal="center" vertical="center"/>
      <protection locked="0"/>
    </xf>
    <xf numFmtId="0" fontId="15" fillId="0" borderId="61" xfId="1" applyFont="1" applyFill="1" applyBorder="1" applyAlignment="1" applyProtection="1">
      <alignment horizontal="center" vertical="center"/>
    </xf>
    <xf numFmtId="0" fontId="15" fillId="0" borderId="27" xfId="1" applyFont="1" applyFill="1" applyBorder="1" applyAlignment="1" applyProtection="1">
      <alignment horizontal="center" vertical="center"/>
    </xf>
    <xf numFmtId="0" fontId="19" fillId="3" borderId="13" xfId="0" applyFont="1" applyFill="1" applyBorder="1" applyAlignment="1" applyProtection="1">
      <alignment vertical="center" wrapText="1"/>
    </xf>
    <xf numFmtId="0" fontId="19" fillId="3" borderId="14" xfId="0" applyFont="1" applyFill="1" applyBorder="1" applyAlignment="1" applyProtection="1">
      <alignment vertical="center" wrapText="1"/>
    </xf>
    <xf numFmtId="0" fontId="19" fillId="3" borderId="15" xfId="0" applyFont="1" applyFill="1" applyBorder="1" applyAlignment="1" applyProtection="1">
      <alignment vertical="center" wrapText="1"/>
    </xf>
    <xf numFmtId="0" fontId="15" fillId="2" borderId="24" xfId="0" applyFont="1" applyFill="1" applyBorder="1" applyAlignment="1" applyProtection="1">
      <alignment vertical="center"/>
    </xf>
    <xf numFmtId="0" fontId="15" fillId="2" borderId="25" xfId="0" applyFont="1" applyFill="1" applyBorder="1" applyAlignment="1" applyProtection="1">
      <alignment vertical="center"/>
    </xf>
    <xf numFmtId="0" fontId="11" fillId="0" borderId="16" xfId="1" applyFont="1" applyFill="1" applyBorder="1" applyAlignment="1" applyProtection="1">
      <alignment horizontal="center" vertical="center" wrapText="1"/>
    </xf>
    <xf numFmtId="0" fontId="11" fillId="0" borderId="14" xfId="1" applyFont="1" applyFill="1" applyBorder="1" applyAlignment="1" applyProtection="1">
      <alignment horizontal="center" vertical="center" wrapText="1"/>
    </xf>
    <xf numFmtId="0" fontId="11" fillId="0" borderId="88" xfId="1" applyFont="1" applyFill="1" applyBorder="1" applyAlignment="1" applyProtection="1">
      <alignment horizontal="center" vertical="center" wrapText="1"/>
    </xf>
    <xf numFmtId="0" fontId="11" fillId="0" borderId="82" xfId="1" applyFont="1" applyFill="1" applyBorder="1" applyAlignment="1" applyProtection="1">
      <alignment horizontal="center" vertical="center" wrapText="1"/>
    </xf>
    <xf numFmtId="0" fontId="44" fillId="0" borderId="7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15" fillId="0" borderId="38" xfId="0" applyFont="1" applyFill="1" applyBorder="1" applyAlignment="1" applyProtection="1">
      <alignment vertical="center" wrapText="1"/>
    </xf>
    <xf numFmtId="0" fontId="19" fillId="0" borderId="90" xfId="1" applyFont="1" applyFill="1" applyBorder="1" applyAlignment="1" applyProtection="1">
      <alignment horizontal="center" vertical="center"/>
    </xf>
    <xf numFmtId="0" fontId="4" fillId="0" borderId="13"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63" xfId="1" applyFont="1" applyFill="1" applyBorder="1" applyAlignment="1" applyProtection="1">
      <alignment horizontal="center" vertical="center"/>
    </xf>
    <xf numFmtId="0" fontId="4" fillId="0" borderId="64" xfId="1" applyFont="1" applyFill="1" applyBorder="1" applyAlignment="1" applyProtection="1">
      <alignment horizontal="center" vertical="center"/>
    </xf>
    <xf numFmtId="0" fontId="9" fillId="0" borderId="112" xfId="0" applyFont="1" applyFill="1" applyBorder="1" applyAlignment="1" applyProtection="1">
      <alignment horizontal="center" vertical="center" wrapText="1"/>
      <protection locked="0"/>
    </xf>
    <xf numFmtId="0" fontId="9" fillId="0" borderId="103" xfId="0" applyFont="1" applyFill="1" applyBorder="1" applyAlignment="1" applyProtection="1">
      <alignment horizontal="center" vertical="center" wrapText="1"/>
      <protection locked="0"/>
    </xf>
    <xf numFmtId="0" fontId="9" fillId="0" borderId="104"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102" xfId="0" applyFont="1" applyFill="1" applyBorder="1" applyAlignment="1" applyProtection="1">
      <alignment horizontal="center" vertical="center" wrapText="1"/>
      <protection locked="0"/>
    </xf>
    <xf numFmtId="0" fontId="9" fillId="0" borderId="113"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9" fillId="0" borderId="37" xfId="0" applyFont="1" applyFill="1" applyBorder="1" applyAlignment="1" applyProtection="1">
      <alignment horizontal="center" vertical="center" wrapText="1"/>
      <protection locked="0"/>
    </xf>
    <xf numFmtId="0" fontId="11" fillId="0" borderId="49" xfId="1" applyFont="1" applyFill="1" applyBorder="1" applyAlignment="1" applyProtection="1">
      <alignment horizontal="center" vertical="center" wrapText="1"/>
    </xf>
    <xf numFmtId="0" fontId="11" fillId="0" borderId="85" xfId="1" applyFont="1" applyFill="1" applyBorder="1" applyAlignment="1" applyProtection="1">
      <alignment horizontal="center" vertical="center" wrapText="1"/>
    </xf>
    <xf numFmtId="0" fontId="37" fillId="0" borderId="8"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9" fillId="0" borderId="46"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wrapText="1"/>
      <protection locked="0"/>
    </xf>
    <xf numFmtId="0" fontId="44" fillId="0" borderId="94"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protection locked="0"/>
    </xf>
    <xf numFmtId="0" fontId="19" fillId="3" borderId="55" xfId="0" applyFont="1" applyFill="1" applyBorder="1" applyAlignment="1" applyProtection="1">
      <alignment vertical="center" wrapText="1"/>
    </xf>
    <xf numFmtId="0" fontId="19" fillId="3" borderId="48" xfId="0" applyFont="1" applyFill="1" applyBorder="1" applyAlignment="1" applyProtection="1">
      <alignment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72"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44" fillId="0" borderId="48" xfId="0" applyFont="1" applyFill="1" applyBorder="1" applyAlignment="1" applyProtection="1">
      <alignment horizontal="center" vertical="center" wrapText="1"/>
      <protection locked="0"/>
    </xf>
    <xf numFmtId="0" fontId="44" fillId="0" borderId="16" xfId="0"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shrinkToFit="1"/>
      <protection locked="0"/>
    </xf>
    <xf numFmtId="0" fontId="11" fillId="0" borderId="2" xfId="1" applyFont="1" applyFill="1" applyBorder="1" applyAlignment="1" applyProtection="1">
      <alignment horizontal="center" vertical="center" shrinkToFit="1"/>
      <protection locked="0"/>
    </xf>
    <xf numFmtId="0" fontId="11" fillId="0" borderId="5" xfId="1" applyFont="1" applyFill="1" applyBorder="1" applyAlignment="1" applyProtection="1">
      <alignment horizontal="center" vertical="center" shrinkToFit="1"/>
      <protection locked="0"/>
    </xf>
    <xf numFmtId="0" fontId="11" fillId="0" borderId="46" xfId="1" applyFont="1" applyFill="1" applyBorder="1" applyAlignment="1" applyProtection="1">
      <alignment horizontal="center" vertical="center" wrapText="1"/>
    </xf>
    <xf numFmtId="0" fontId="11" fillId="0" borderId="15" xfId="1" applyFont="1" applyFill="1" applyBorder="1" applyAlignment="1" applyProtection="1">
      <alignment horizontal="center" vertical="center" wrapText="1"/>
    </xf>
    <xf numFmtId="0" fontId="11" fillId="0" borderId="111" xfId="1" applyFont="1" applyFill="1" applyBorder="1" applyAlignment="1" applyProtection="1">
      <alignment horizontal="center" vertical="center" wrapText="1"/>
    </xf>
    <xf numFmtId="0" fontId="11" fillId="0" borderId="83" xfId="1" applyFont="1" applyFill="1" applyBorder="1" applyAlignment="1" applyProtection="1">
      <alignment horizontal="center" vertical="center" wrapText="1"/>
    </xf>
    <xf numFmtId="0" fontId="4" fillId="0" borderId="0" xfId="1" applyFont="1" applyFill="1" applyAlignment="1" applyProtection="1">
      <alignment vertical="center"/>
    </xf>
    <xf numFmtId="0" fontId="7" fillId="0" borderId="1" xfId="1" applyFont="1" applyFill="1" applyBorder="1" applyAlignment="1" applyProtection="1">
      <alignment horizontal="center" vertical="center" shrinkToFit="1"/>
    </xf>
    <xf numFmtId="0" fontId="7" fillId="0" borderId="2" xfId="1" applyFont="1" applyFill="1" applyBorder="1" applyAlignment="1" applyProtection="1">
      <alignment horizontal="center" vertical="center" shrinkToFit="1"/>
    </xf>
    <xf numFmtId="0" fontId="15" fillId="0" borderId="60" xfId="1" applyFont="1" applyFill="1" applyBorder="1" applyAlignment="1" applyProtection="1">
      <alignment horizontal="center" vertical="center"/>
    </xf>
    <xf numFmtId="0" fontId="15" fillId="0" borderId="26" xfId="1" applyFont="1" applyFill="1" applyBorder="1" applyAlignment="1" applyProtection="1">
      <alignment horizontal="center" vertical="center"/>
    </xf>
    <xf numFmtId="0" fontId="50" fillId="0" borderId="100" xfId="0" applyFont="1" applyFill="1" applyBorder="1" applyAlignment="1" applyProtection="1">
      <alignment horizontal="center" vertical="center"/>
      <protection locked="0"/>
    </xf>
    <xf numFmtId="0" fontId="50" fillId="0" borderId="4" xfId="0" applyFont="1" applyFill="1" applyBorder="1" applyAlignment="1" applyProtection="1">
      <alignment horizontal="center" vertical="center"/>
      <protection locked="0"/>
    </xf>
    <xf numFmtId="0" fontId="50" fillId="0" borderId="121" xfId="0" applyFont="1" applyFill="1" applyBorder="1" applyAlignment="1" applyProtection="1">
      <alignment horizontal="center" vertical="center"/>
      <protection locked="0"/>
    </xf>
    <xf numFmtId="0" fontId="50" fillId="0" borderId="98" xfId="0" applyFont="1" applyFill="1" applyBorder="1" applyAlignment="1" applyProtection="1">
      <alignment horizontal="center" vertical="center"/>
      <protection locked="0"/>
    </xf>
    <xf numFmtId="0" fontId="11" fillId="0" borderId="99" xfId="1" applyFont="1" applyFill="1" applyBorder="1" applyAlignment="1" applyProtection="1">
      <alignment horizontal="center" vertical="center" shrinkToFit="1"/>
    </xf>
    <xf numFmtId="0" fontId="11" fillId="0" borderId="100" xfId="1" applyFont="1" applyFill="1" applyBorder="1" applyAlignment="1" applyProtection="1">
      <alignment horizontal="center" vertical="center" shrinkToFit="1"/>
    </xf>
    <xf numFmtId="0" fontId="11" fillId="0" borderId="100" xfId="1" applyFont="1" applyFill="1" applyBorder="1" applyAlignment="1" applyProtection="1">
      <alignment horizontal="center" vertical="center" wrapText="1" shrinkToFit="1"/>
      <protection locked="0"/>
    </xf>
    <xf numFmtId="0" fontId="11" fillId="0" borderId="98" xfId="1" applyFont="1" applyFill="1" applyBorder="1" applyAlignment="1" applyProtection="1">
      <alignment horizontal="center" vertical="center" wrapText="1" shrinkToFit="1"/>
      <protection locked="0"/>
    </xf>
    <xf numFmtId="0" fontId="7" fillId="0" borderId="1"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20" fillId="0" borderId="4"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5" xfId="0" applyFont="1" applyFill="1" applyBorder="1" applyAlignment="1" applyProtection="1">
      <alignment horizontal="center" vertical="center"/>
      <protection locked="0"/>
    </xf>
    <xf numFmtId="0" fontId="7" fillId="0" borderId="99" xfId="1" applyFont="1" applyFill="1" applyBorder="1" applyAlignment="1" applyProtection="1">
      <alignment horizontal="center" vertical="center"/>
    </xf>
    <xf numFmtId="0" fontId="7" fillId="0" borderId="100" xfId="1" applyFont="1" applyFill="1" applyBorder="1" applyAlignment="1" applyProtection="1">
      <alignment horizontal="center" vertical="center"/>
    </xf>
    <xf numFmtId="0" fontId="40" fillId="0" borderId="100" xfId="0" applyFont="1" applyFill="1" applyBorder="1" applyAlignment="1" applyProtection="1">
      <alignment horizontal="center" vertical="center" wrapText="1"/>
      <protection locked="0"/>
    </xf>
    <xf numFmtId="0" fontId="40" fillId="0" borderId="98" xfId="0" applyFont="1" applyFill="1" applyBorder="1" applyAlignment="1" applyProtection="1">
      <alignment horizontal="center" vertical="center" wrapText="1"/>
      <protection locked="0"/>
    </xf>
    <xf numFmtId="0" fontId="7" fillId="0" borderId="98" xfId="1" applyFont="1" applyFill="1" applyBorder="1" applyAlignment="1" applyProtection="1">
      <alignment horizontal="center" vertical="center"/>
    </xf>
    <xf numFmtId="0" fontId="15" fillId="0" borderId="55" xfId="1" applyFont="1" applyFill="1" applyBorder="1" applyAlignment="1" applyProtection="1">
      <alignment horizontal="center" vertical="center"/>
    </xf>
    <xf numFmtId="0" fontId="15" fillId="0" borderId="16" xfId="1" applyFont="1" applyFill="1" applyBorder="1" applyAlignment="1" applyProtection="1">
      <alignment horizontal="center" vertical="center"/>
    </xf>
    <xf numFmtId="0" fontId="8" fillId="0" borderId="0" xfId="1" applyFont="1" applyFill="1" applyBorder="1" applyAlignment="1" applyProtection="1">
      <alignment horizontal="right" vertical="center"/>
    </xf>
    <xf numFmtId="0" fontId="8" fillId="0" borderId="54" xfId="1" applyFont="1" applyFill="1" applyBorder="1" applyAlignment="1" applyProtection="1">
      <alignment horizontal="center" vertical="center"/>
    </xf>
    <xf numFmtId="0" fontId="11" fillId="0" borderId="99" xfId="1" applyFont="1" applyFill="1" applyBorder="1" applyAlignment="1" applyProtection="1">
      <alignment horizontal="center" vertical="center" wrapText="1" shrinkToFit="1"/>
    </xf>
    <xf numFmtId="0" fontId="11" fillId="0" borderId="100" xfId="1" applyFont="1" applyFill="1" applyBorder="1" applyAlignment="1" applyProtection="1">
      <alignment horizontal="center" vertical="center" wrapText="1" shrinkToFit="1"/>
    </xf>
    <xf numFmtId="0" fontId="6" fillId="0" borderId="84" xfId="1" applyFont="1" applyFill="1" applyBorder="1" applyAlignment="1" applyProtection="1">
      <alignment horizontal="center" vertical="center"/>
    </xf>
    <xf numFmtId="0" fontId="6" fillId="0" borderId="82" xfId="1" applyFont="1" applyFill="1" applyBorder="1" applyAlignment="1" applyProtection="1">
      <alignment horizontal="center" vertical="center"/>
    </xf>
    <xf numFmtId="0" fontId="6" fillId="0" borderId="83" xfId="1" applyFont="1" applyFill="1" applyBorder="1" applyAlignment="1" applyProtection="1">
      <alignment horizontal="center" vertical="center"/>
    </xf>
    <xf numFmtId="0" fontId="14" fillId="0" borderId="38" xfId="0" applyFont="1" applyFill="1" applyBorder="1" applyAlignment="1" applyProtection="1">
      <alignment vertical="center" wrapText="1"/>
    </xf>
    <xf numFmtId="0" fontId="11" fillId="3" borderId="20" xfId="0" applyFont="1" applyFill="1" applyBorder="1" applyAlignment="1" applyProtection="1">
      <alignment horizontal="center" vertical="distributed" textRotation="255" shrinkToFit="1"/>
    </xf>
    <xf numFmtId="0" fontId="11" fillId="3" borderId="0" xfId="0" applyFont="1" applyFill="1" applyBorder="1" applyAlignment="1" applyProtection="1">
      <alignment horizontal="center" vertical="distributed" textRotation="255" shrinkToFit="1"/>
    </xf>
    <xf numFmtId="0" fontId="11" fillId="3" borderId="33" xfId="0" applyFont="1" applyFill="1" applyBorder="1" applyAlignment="1" applyProtection="1">
      <alignment horizontal="center" vertical="distributed" textRotation="255" shrinkToFit="1"/>
    </xf>
    <xf numFmtId="0" fontId="11" fillId="3" borderId="34" xfId="0" applyFont="1" applyFill="1" applyBorder="1" applyAlignment="1" applyProtection="1">
      <alignment horizontal="center" vertical="distributed" textRotation="255" shrinkToFit="1"/>
    </xf>
    <xf numFmtId="0" fontId="15" fillId="2" borderId="30" xfId="0" applyFont="1" applyFill="1" applyBorder="1" applyAlignment="1" applyProtection="1">
      <alignment vertical="center"/>
    </xf>
    <xf numFmtId="0" fontId="15" fillId="2" borderId="31" xfId="0" applyFont="1" applyFill="1" applyBorder="1" applyAlignment="1" applyProtection="1">
      <alignment vertical="center"/>
    </xf>
    <xf numFmtId="0" fontId="9" fillId="0" borderId="48"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44" fillId="0" borderId="86" xfId="0" applyFont="1" applyFill="1" applyBorder="1" applyAlignment="1" applyProtection="1">
      <alignment horizontal="center" vertical="center" wrapText="1"/>
      <protection locked="0"/>
    </xf>
    <xf numFmtId="0" fontId="44" fillId="0" borderId="23" xfId="0" applyFont="1" applyFill="1" applyBorder="1" applyAlignment="1" applyProtection="1">
      <alignment horizontal="center" vertical="center" wrapText="1"/>
      <protection locked="0"/>
    </xf>
    <xf numFmtId="0" fontId="11" fillId="3" borderId="60" xfId="0" applyFont="1" applyFill="1" applyBorder="1" applyAlignment="1" applyProtection="1">
      <alignment horizontal="center" vertical="distributed" textRotation="255" shrinkToFit="1"/>
    </xf>
    <xf numFmtId="0" fontId="11" fillId="3" borderId="53" xfId="0" applyFont="1" applyFill="1" applyBorder="1" applyAlignment="1" applyProtection="1">
      <alignment horizontal="center" vertical="distributed" textRotation="255" shrinkToFit="1"/>
    </xf>
    <xf numFmtId="0" fontId="11" fillId="3" borderId="26" xfId="0" applyFont="1" applyFill="1" applyBorder="1" applyAlignment="1" applyProtection="1">
      <alignment horizontal="center" vertical="distributed" textRotation="255" shrinkToFit="1"/>
    </xf>
    <xf numFmtId="0" fontId="11" fillId="3" borderId="58" xfId="0" applyFont="1" applyFill="1" applyBorder="1" applyAlignment="1" applyProtection="1">
      <alignment horizontal="center" vertical="distributed" textRotation="255" shrinkToFit="1"/>
    </xf>
    <xf numFmtId="0" fontId="11" fillId="3" borderId="54" xfId="0" applyFont="1" applyFill="1" applyBorder="1" applyAlignment="1" applyProtection="1">
      <alignment horizontal="center" vertical="distributed" textRotation="255" shrinkToFit="1"/>
    </xf>
    <xf numFmtId="0" fontId="11" fillId="3" borderId="39" xfId="0" applyFont="1" applyFill="1" applyBorder="1" applyAlignment="1" applyProtection="1">
      <alignment horizontal="center" vertical="distributed" textRotation="255" shrinkToFit="1"/>
    </xf>
    <xf numFmtId="0" fontId="11" fillId="3" borderId="91" xfId="0" applyFont="1" applyFill="1" applyBorder="1" applyAlignment="1" applyProtection="1">
      <alignment horizontal="center" vertical="distributed" textRotation="255" shrinkToFit="1"/>
    </xf>
    <xf numFmtId="0" fontId="11" fillId="3" borderId="52" xfId="0" applyFont="1" applyFill="1" applyBorder="1" applyAlignment="1" applyProtection="1">
      <alignment horizontal="center" vertical="distributed" textRotation="255" shrinkToFit="1"/>
    </xf>
    <xf numFmtId="0" fontId="11" fillId="3" borderId="8" xfId="0" applyFont="1" applyFill="1" applyBorder="1" applyAlignment="1" applyProtection="1">
      <alignment horizontal="center" vertical="distributed" textRotation="255" shrinkToFit="1"/>
    </xf>
    <xf numFmtId="0" fontId="33" fillId="0" borderId="54" xfId="0" applyFont="1" applyFill="1" applyBorder="1" applyAlignment="1" applyProtection="1">
      <alignment horizontal="center" vertical="center"/>
    </xf>
    <xf numFmtId="0" fontId="45" fillId="0" borderId="54" xfId="0" applyFont="1" applyFill="1" applyBorder="1" applyAlignment="1" applyProtection="1">
      <alignment horizontal="center" vertical="distributed"/>
    </xf>
    <xf numFmtId="0" fontId="38" fillId="0" borderId="54" xfId="0" applyFont="1" applyFill="1" applyBorder="1" applyAlignment="1" applyProtection="1">
      <alignment vertical="center" shrinkToFit="1"/>
    </xf>
    <xf numFmtId="0" fontId="30" fillId="0" borderId="54" xfId="0" applyFont="1" applyFill="1" applyBorder="1" applyAlignment="1" applyProtection="1">
      <alignment horizontal="center" vertical="center"/>
    </xf>
    <xf numFmtId="0" fontId="25" fillId="0" borderId="39" xfId="0" applyFont="1" applyFill="1" applyBorder="1" applyAlignment="1" applyProtection="1">
      <alignment horizontal="center" vertical="center" shrinkToFit="1"/>
    </xf>
    <xf numFmtId="0" fontId="25" fillId="0" borderId="40" xfId="0" applyFont="1" applyFill="1" applyBorder="1" applyAlignment="1" applyProtection="1">
      <alignment horizontal="center" vertical="center" shrinkToFit="1"/>
    </xf>
    <xf numFmtId="0" fontId="25" fillId="0" borderId="41" xfId="0" applyFont="1" applyFill="1" applyBorder="1" applyAlignment="1" applyProtection="1">
      <alignment horizontal="center" vertical="center" shrinkToFit="1"/>
    </xf>
    <xf numFmtId="0" fontId="25" fillId="0" borderId="39" xfId="0" applyFont="1" applyFill="1" applyBorder="1" applyAlignment="1" applyProtection="1">
      <alignment horizontal="center" vertical="distributed"/>
    </xf>
    <xf numFmtId="0" fontId="25" fillId="0" borderId="40" xfId="0" applyFont="1" applyFill="1" applyBorder="1" applyAlignment="1" applyProtection="1">
      <alignment horizontal="center" vertical="distributed"/>
    </xf>
    <xf numFmtId="0" fontId="29" fillId="0" borderId="39"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wrapText="1"/>
    </xf>
    <xf numFmtId="0" fontId="29" fillId="0" borderId="41"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2" fillId="0" borderId="10" xfId="0" applyFont="1" applyFill="1" applyBorder="1" applyAlignment="1" applyProtection="1">
      <alignment horizontal="distributed" vertical="center" wrapText="1"/>
    </xf>
    <xf numFmtId="0" fontId="32" fillId="0" borderId="11" xfId="0" applyFont="1" applyFill="1" applyBorder="1" applyAlignment="1" applyProtection="1">
      <alignment horizontal="distributed" vertical="center" wrapText="1"/>
    </xf>
    <xf numFmtId="0" fontId="32" fillId="0" borderId="12" xfId="0" applyFont="1" applyFill="1" applyBorder="1" applyAlignment="1" applyProtection="1">
      <alignment horizontal="distributed" vertical="center" wrapText="1"/>
    </xf>
    <xf numFmtId="0" fontId="32" fillId="0" borderId="22" xfId="0" applyFont="1" applyFill="1" applyBorder="1" applyAlignment="1" applyProtection="1">
      <alignment horizontal="distributed" vertical="center" wrapText="1"/>
    </xf>
    <xf numFmtId="0" fontId="32" fillId="0" borderId="0" xfId="0" applyFont="1" applyFill="1" applyBorder="1" applyAlignment="1" applyProtection="1">
      <alignment horizontal="distributed" vertical="center" wrapText="1"/>
    </xf>
    <xf numFmtId="0" fontId="32" fillId="0" borderId="21" xfId="0" applyFont="1" applyFill="1" applyBorder="1" applyAlignment="1" applyProtection="1">
      <alignment horizontal="distributed" vertical="center" wrapText="1"/>
    </xf>
    <xf numFmtId="0" fontId="32" fillId="0" borderId="26" xfId="0" applyFont="1" applyFill="1" applyBorder="1" applyAlignment="1" applyProtection="1">
      <alignment horizontal="distributed" vertical="center" wrapText="1"/>
    </xf>
    <xf numFmtId="0" fontId="32" fillId="0" borderId="27" xfId="0" applyFont="1" applyFill="1" applyBorder="1" applyAlignment="1" applyProtection="1">
      <alignment horizontal="distributed" vertical="center" wrapText="1"/>
    </xf>
    <xf numFmtId="0" fontId="32" fillId="0" borderId="28" xfId="0" applyFont="1" applyFill="1" applyBorder="1" applyAlignment="1" applyProtection="1">
      <alignment horizontal="distributed" vertical="center" wrapText="1"/>
    </xf>
    <xf numFmtId="0" fontId="45" fillId="0" borderId="39" xfId="0" applyFont="1" applyFill="1" applyBorder="1" applyAlignment="1" applyProtection="1">
      <alignment horizontal="center" vertical="center" shrinkToFit="1"/>
    </xf>
    <xf numFmtId="0" fontId="45" fillId="0" borderId="40" xfId="0" applyFont="1" applyFill="1" applyBorder="1" applyAlignment="1" applyProtection="1">
      <alignment horizontal="center" vertical="center" shrinkToFit="1"/>
    </xf>
    <xf numFmtId="0" fontId="45" fillId="0" borderId="41" xfId="0" applyFont="1" applyFill="1" applyBorder="1" applyAlignment="1" applyProtection="1">
      <alignment horizontal="center" vertical="center" shrinkToFit="1"/>
    </xf>
    <xf numFmtId="0" fontId="41" fillId="0" borderId="56" xfId="0" applyFont="1" applyFill="1" applyBorder="1" applyAlignment="1" applyProtection="1">
      <alignment horizontal="center" vertical="center"/>
    </xf>
    <xf numFmtId="0" fontId="41" fillId="0" borderId="57" xfId="0" applyFont="1" applyFill="1" applyBorder="1" applyAlignment="1" applyProtection="1">
      <alignment horizontal="center" vertical="center"/>
    </xf>
    <xf numFmtId="0" fontId="41" fillId="0" borderId="54" xfId="0" applyFont="1" applyFill="1" applyBorder="1" applyAlignment="1" applyProtection="1">
      <alignment horizontal="center" vertical="center"/>
    </xf>
    <xf numFmtId="0" fontId="41" fillId="0" borderId="59" xfId="0" applyFont="1" applyFill="1" applyBorder="1" applyAlignment="1" applyProtection="1">
      <alignment horizontal="center" vertical="center"/>
    </xf>
    <xf numFmtId="0" fontId="41" fillId="0" borderId="52" xfId="0" applyFont="1" applyFill="1" applyBorder="1" applyAlignment="1" applyProtection="1">
      <alignment horizontal="center" vertical="center"/>
    </xf>
    <xf numFmtId="0" fontId="41" fillId="0" borderId="74"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25" fillId="0" borderId="54" xfId="0" applyFont="1" applyFill="1" applyBorder="1" applyAlignment="1" applyProtection="1">
      <alignment vertical="center" shrinkToFit="1"/>
    </xf>
    <xf numFmtId="0" fontId="25" fillId="0" borderId="39" xfId="0" applyFont="1" applyFill="1" applyBorder="1" applyAlignment="1" applyProtection="1">
      <alignment horizontal="left" vertical="center" indent="1"/>
    </xf>
    <xf numFmtId="0" fontId="25" fillId="0" borderId="40" xfId="0" applyFont="1" applyFill="1" applyBorder="1" applyAlignment="1" applyProtection="1">
      <alignment horizontal="left" vertical="center" indent="1"/>
    </xf>
    <xf numFmtId="0" fontId="25" fillId="0" borderId="41" xfId="0" applyFont="1" applyFill="1" applyBorder="1" applyAlignment="1" applyProtection="1">
      <alignment horizontal="left" vertical="center" indent="1"/>
    </xf>
    <xf numFmtId="0" fontId="41" fillId="0" borderId="92" xfId="0" applyFont="1" applyFill="1" applyBorder="1" applyAlignment="1" applyProtection="1">
      <alignment horizontal="center" vertical="center"/>
    </xf>
    <xf numFmtId="0" fontId="41" fillId="0" borderId="66" xfId="0" applyFont="1" applyFill="1" applyBorder="1" applyAlignment="1" applyProtection="1">
      <alignment horizontal="center" vertical="center"/>
    </xf>
    <xf numFmtId="0" fontId="41" fillId="0" borderId="58" xfId="0" applyFont="1" applyFill="1" applyBorder="1" applyAlignment="1" applyProtection="1">
      <alignment horizontal="center" vertical="center"/>
    </xf>
    <xf numFmtId="0" fontId="41" fillId="0" borderId="39" xfId="0" applyFont="1" applyFill="1" applyBorder="1" applyAlignment="1" applyProtection="1">
      <alignment horizontal="center" vertical="center"/>
    </xf>
    <xf numFmtId="0" fontId="41" fillId="0" borderId="91" xfId="0" applyFont="1" applyFill="1" applyBorder="1" applyAlignment="1" applyProtection="1">
      <alignment horizontal="center" vertical="center"/>
    </xf>
    <xf numFmtId="0" fontId="41" fillId="0" borderId="8" xfId="0" applyFont="1" applyFill="1" applyBorder="1" applyAlignment="1" applyProtection="1">
      <alignment horizontal="center" vertical="center"/>
    </xf>
    <xf numFmtId="0" fontId="41" fillId="0" borderId="108" xfId="0" applyFont="1" applyFill="1" applyBorder="1" applyAlignment="1" applyProtection="1">
      <alignment horizontal="center" vertical="center"/>
    </xf>
    <xf numFmtId="0" fontId="41" fillId="0" borderId="110" xfId="0" applyFont="1" applyFill="1" applyBorder="1" applyAlignment="1" applyProtection="1">
      <alignment horizontal="center" vertical="center"/>
    </xf>
    <xf numFmtId="0" fontId="41" fillId="0" borderId="109" xfId="0" applyFont="1" applyFill="1" applyBorder="1" applyAlignment="1" applyProtection="1">
      <alignment horizontal="center" vertical="center"/>
    </xf>
    <xf numFmtId="0" fontId="40" fillId="0" borderId="92" xfId="0" applyFont="1" applyFill="1" applyBorder="1" applyAlignment="1" applyProtection="1">
      <alignment horizontal="center" vertical="center"/>
    </xf>
    <xf numFmtId="0" fontId="40" fillId="0" borderId="56" xfId="0" applyFont="1" applyFill="1" applyBorder="1" applyAlignment="1" applyProtection="1">
      <alignment horizontal="center" vertical="center"/>
    </xf>
    <xf numFmtId="0" fontId="40" fillId="0" borderId="57" xfId="0" applyFont="1" applyFill="1" applyBorder="1" applyAlignment="1" applyProtection="1">
      <alignment horizontal="center" vertical="center"/>
    </xf>
    <xf numFmtId="0" fontId="40" fillId="0" borderId="58" xfId="0" applyFont="1" applyFill="1" applyBorder="1" applyAlignment="1" applyProtection="1">
      <alignment horizontal="center" vertical="center"/>
    </xf>
    <xf numFmtId="0" fontId="40" fillId="0" borderId="54" xfId="0" applyFont="1" applyFill="1" applyBorder="1" applyAlignment="1" applyProtection="1">
      <alignment horizontal="center" vertical="center"/>
    </xf>
    <xf numFmtId="0" fontId="40" fillId="0" borderId="59" xfId="0" applyFont="1" applyFill="1" applyBorder="1" applyAlignment="1" applyProtection="1">
      <alignment horizontal="center" vertical="center"/>
    </xf>
    <xf numFmtId="0" fontId="40" fillId="0" borderId="91" xfId="0" applyFont="1" applyFill="1" applyBorder="1" applyAlignment="1" applyProtection="1">
      <alignment horizontal="center" vertical="center"/>
    </xf>
    <xf numFmtId="0" fontId="40" fillId="0" borderId="52" xfId="0" applyFont="1" applyFill="1" applyBorder="1" applyAlignment="1" applyProtection="1">
      <alignment horizontal="center" vertical="center"/>
    </xf>
    <xf numFmtId="0" fontId="40" fillId="0" borderId="74" xfId="0" applyFont="1" applyFill="1" applyBorder="1" applyAlignment="1" applyProtection="1">
      <alignment horizontal="center" vertical="center"/>
    </xf>
    <xf numFmtId="0" fontId="43" fillId="0" borderId="21" xfId="0" applyFont="1" applyFill="1" applyBorder="1" applyAlignment="1" applyProtection="1">
      <alignment horizontal="center" vertical="top"/>
    </xf>
    <xf numFmtId="0" fontId="43" fillId="0" borderId="72" xfId="0" applyFont="1" applyFill="1" applyBorder="1" applyAlignment="1" applyProtection="1">
      <alignment horizontal="center" vertical="top"/>
    </xf>
    <xf numFmtId="0" fontId="43" fillId="0" borderId="22" xfId="0" applyFont="1" applyFill="1" applyBorder="1" applyAlignment="1" applyProtection="1">
      <alignment horizontal="center" vertical="top"/>
    </xf>
    <xf numFmtId="0" fontId="42" fillId="0" borderId="21" xfId="0" applyFont="1" applyFill="1" applyBorder="1" applyAlignment="1" applyProtection="1">
      <alignment horizontal="center" vertical="top"/>
    </xf>
    <xf numFmtId="0" fontId="42" fillId="0" borderId="72" xfId="0" applyFont="1" applyFill="1" applyBorder="1" applyAlignment="1" applyProtection="1">
      <alignment horizontal="center" vertical="top"/>
    </xf>
    <xf numFmtId="0" fontId="42" fillId="0" borderId="22" xfId="0" applyFont="1" applyFill="1" applyBorder="1" applyAlignment="1" applyProtection="1">
      <alignment horizontal="center" vertical="top"/>
    </xf>
    <xf numFmtId="0" fontId="16" fillId="0" borderId="0" xfId="0" applyFont="1" applyFill="1" applyBorder="1" applyAlignment="1" applyProtection="1">
      <alignment horizontal="center" vertical="center"/>
    </xf>
    <xf numFmtId="0" fontId="11" fillId="0" borderId="13" xfId="1" applyFont="1" applyFill="1" applyBorder="1" applyAlignment="1" applyProtection="1">
      <alignment horizontal="center" vertical="center" wrapText="1"/>
    </xf>
    <xf numFmtId="0" fontId="11" fillId="0" borderId="33" xfId="1" applyFont="1" applyFill="1" applyBorder="1" applyAlignment="1" applyProtection="1">
      <alignment horizontal="center" vertical="center" wrapText="1"/>
    </xf>
    <xf numFmtId="0" fontId="11" fillId="0" borderId="34" xfId="1" applyFont="1" applyFill="1" applyBorder="1" applyAlignment="1" applyProtection="1">
      <alignment horizontal="center" vertical="center" wrapText="1"/>
    </xf>
    <xf numFmtId="0" fontId="44" fillId="0" borderId="101" xfId="0" applyFont="1" applyFill="1" applyBorder="1" applyAlignment="1" applyProtection="1">
      <alignment horizontal="center" vertical="center" wrapText="1"/>
      <protection locked="0"/>
    </xf>
    <xf numFmtId="0" fontId="44" fillId="0" borderId="29" xfId="0" applyFont="1" applyFill="1" applyBorder="1" applyAlignment="1" applyProtection="1">
      <alignment horizontal="center" vertical="center" wrapText="1"/>
      <protection locked="0"/>
    </xf>
    <xf numFmtId="0" fontId="15" fillId="2" borderId="27" xfId="0" applyFont="1" applyFill="1" applyBorder="1" applyAlignment="1" applyProtection="1">
      <alignment vertical="center" shrinkToFit="1"/>
    </xf>
    <xf numFmtId="0" fontId="15" fillId="2" borderId="28" xfId="0" applyFont="1" applyFill="1" applyBorder="1" applyAlignment="1" applyProtection="1">
      <alignment vertical="center" shrinkToFit="1"/>
    </xf>
    <xf numFmtId="0" fontId="15" fillId="0" borderId="95" xfId="1" applyFont="1" applyFill="1" applyBorder="1" applyAlignment="1" applyProtection="1">
      <alignment horizontal="center" vertical="center"/>
    </xf>
    <xf numFmtId="0" fontId="15" fillId="0" borderId="30" xfId="1" applyFont="1" applyFill="1" applyBorder="1" applyAlignment="1" applyProtection="1">
      <alignment horizontal="center" vertical="center"/>
    </xf>
    <xf numFmtId="0" fontId="15" fillId="0" borderId="13" xfId="1" applyFont="1" applyFill="1" applyBorder="1" applyAlignment="1" applyProtection="1">
      <alignment horizontal="center" vertical="center"/>
    </xf>
    <xf numFmtId="0" fontId="15" fillId="0" borderId="14" xfId="1" applyFont="1" applyFill="1" applyBorder="1" applyAlignment="1" applyProtection="1">
      <alignment horizontal="center" vertical="center"/>
    </xf>
    <xf numFmtId="0" fontId="19" fillId="3" borderId="13" xfId="0" applyFont="1" applyFill="1" applyBorder="1" applyAlignment="1" applyProtection="1">
      <alignment vertical="center" shrinkToFit="1"/>
    </xf>
    <xf numFmtId="0" fontId="19" fillId="3" borderId="14" xfId="0" applyFont="1" applyFill="1" applyBorder="1" applyAlignment="1" applyProtection="1">
      <alignment vertical="center" shrinkToFit="1"/>
    </xf>
    <xf numFmtId="0" fontId="19" fillId="3" borderId="15" xfId="0" applyFont="1" applyFill="1" applyBorder="1" applyAlignment="1" applyProtection="1">
      <alignment vertical="center" shrinkToFit="1"/>
    </xf>
    <xf numFmtId="0" fontId="15" fillId="2" borderId="14" xfId="0" applyFont="1" applyFill="1" applyBorder="1" applyAlignment="1" applyProtection="1">
      <alignment vertical="center"/>
    </xf>
    <xf numFmtId="0" fontId="15" fillId="2" borderId="15" xfId="0" applyFont="1" applyFill="1" applyBorder="1" applyAlignment="1" applyProtection="1">
      <alignment vertical="center"/>
    </xf>
    <xf numFmtId="0" fontId="38" fillId="0" borderId="10" xfId="0" applyFont="1" applyFill="1" applyBorder="1" applyAlignment="1" applyProtection="1">
      <alignment horizontal="center" vertical="center" wrapText="1"/>
    </xf>
    <xf numFmtId="0" fontId="38" fillId="0" borderId="11" xfId="0" applyFont="1" applyFill="1" applyBorder="1" applyAlignment="1" applyProtection="1">
      <alignment horizontal="center" vertical="center" wrapText="1"/>
    </xf>
    <xf numFmtId="0" fontId="38" fillId="0" borderId="12" xfId="0" applyFont="1" applyFill="1" applyBorder="1" applyAlignment="1" applyProtection="1">
      <alignment horizontal="center" vertical="center" wrapText="1"/>
    </xf>
    <xf numFmtId="0" fontId="38" fillId="0" borderId="26" xfId="0" applyFont="1" applyFill="1" applyBorder="1" applyAlignment="1" applyProtection="1">
      <alignment horizontal="center" vertical="center" wrapText="1"/>
    </xf>
    <xf numFmtId="0" fontId="38" fillId="0" borderId="27" xfId="0" applyFont="1" applyFill="1" applyBorder="1" applyAlignment="1" applyProtection="1">
      <alignment horizontal="center" vertical="center" wrapText="1"/>
    </xf>
    <xf numFmtId="0" fontId="38" fillId="0" borderId="28" xfId="0" applyFont="1" applyFill="1" applyBorder="1" applyAlignment="1" applyProtection="1">
      <alignment horizontal="center" vertical="center" wrapText="1"/>
    </xf>
    <xf numFmtId="0" fontId="26" fillId="0" borderId="91" xfId="0" applyFont="1" applyFill="1" applyBorder="1" applyAlignment="1" applyProtection="1">
      <alignment vertical="top" wrapText="1"/>
      <protection locked="0"/>
    </xf>
    <xf numFmtId="0" fontId="26" fillId="0" borderId="52" xfId="0" applyFont="1" applyFill="1" applyBorder="1" applyAlignment="1" applyProtection="1">
      <alignment vertical="top" wrapText="1"/>
      <protection locked="0"/>
    </xf>
    <xf numFmtId="0" fontId="26" fillId="0" borderId="74" xfId="0" applyFont="1" applyFill="1" applyBorder="1" applyAlignment="1" applyProtection="1">
      <alignment vertical="top" wrapText="1"/>
      <protection locked="0"/>
    </xf>
    <xf numFmtId="0" fontId="9" fillId="0" borderId="108" xfId="0" applyFont="1" applyFill="1" applyBorder="1" applyAlignment="1" applyProtection="1">
      <alignment horizontal="center" vertical="center"/>
    </xf>
    <xf numFmtId="0" fontId="9" fillId="0" borderId="56" xfId="0" applyFont="1" applyFill="1" applyBorder="1" applyAlignment="1" applyProtection="1">
      <alignment horizontal="center" vertical="center"/>
    </xf>
    <xf numFmtId="0" fontId="9" fillId="0" borderId="109" xfId="0" applyFont="1" applyFill="1" applyBorder="1" applyAlignment="1" applyProtection="1">
      <alignment horizontal="center" vertical="center"/>
    </xf>
    <xf numFmtId="0" fontId="9" fillId="0" borderId="52" xfId="0" applyFont="1" applyFill="1" applyBorder="1" applyAlignment="1" applyProtection="1">
      <alignment horizontal="center" vertical="center"/>
    </xf>
    <xf numFmtId="0" fontId="9" fillId="0" borderId="57"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11" fillId="0" borderId="45" xfId="1" applyFont="1" applyFill="1" applyBorder="1" applyAlignment="1" applyProtection="1">
      <alignment horizontal="center" vertical="center" wrapText="1"/>
    </xf>
    <xf numFmtId="0" fontId="11" fillId="0" borderId="35" xfId="1" applyFont="1" applyFill="1" applyBorder="1" applyAlignment="1" applyProtection="1">
      <alignment horizontal="center" vertical="center" wrapText="1"/>
    </xf>
    <xf numFmtId="0" fontId="11" fillId="0" borderId="36"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2" fillId="0" borderId="63" xfId="0" applyFont="1" applyFill="1" applyBorder="1" applyAlignment="1" applyProtection="1">
      <alignment horizontal="center" vertical="center" wrapText="1"/>
    </xf>
    <xf numFmtId="0" fontId="12" fillId="0" borderId="70" xfId="0" applyFont="1" applyFill="1" applyBorder="1" applyAlignment="1" applyProtection="1">
      <alignment horizontal="center" vertical="center" wrapText="1"/>
    </xf>
    <xf numFmtId="0" fontId="11" fillId="0" borderId="92" xfId="0" applyFont="1" applyFill="1" applyBorder="1" applyAlignment="1" applyProtection="1">
      <alignment horizontal="center" vertical="center"/>
    </xf>
    <xf numFmtId="0" fontId="11" fillId="0" borderId="56" xfId="0" applyFont="1" applyFill="1" applyBorder="1" applyAlignment="1" applyProtection="1">
      <alignment horizontal="center" vertical="center"/>
    </xf>
    <xf numFmtId="0" fontId="11" fillId="0" borderId="91" xfId="0" applyFont="1" applyFill="1" applyBorder="1" applyAlignment="1" applyProtection="1">
      <alignment horizontal="center" vertical="center"/>
    </xf>
    <xf numFmtId="0" fontId="11" fillId="0" borderId="52" xfId="0" applyFont="1" applyFill="1" applyBorder="1" applyAlignment="1" applyProtection="1">
      <alignment horizontal="center" vertical="center"/>
    </xf>
    <xf numFmtId="0" fontId="9" fillId="0" borderId="66"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9" fillId="3" borderId="89" xfId="0" applyFont="1" applyFill="1" applyBorder="1" applyAlignment="1" applyProtection="1">
      <alignment vertical="center" wrapText="1"/>
    </xf>
    <xf numFmtId="0" fontId="19" fillId="3" borderId="72" xfId="0" applyFont="1" applyFill="1" applyBorder="1" applyAlignment="1" applyProtection="1">
      <alignment vertical="center" wrapText="1"/>
    </xf>
    <xf numFmtId="0" fontId="9" fillId="0" borderId="48"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15" fillId="0" borderId="96" xfId="1" applyFont="1" applyFill="1" applyBorder="1" applyAlignment="1" applyProtection="1">
      <alignment horizontal="center" vertical="center"/>
    </xf>
    <xf numFmtId="0" fontId="15" fillId="0" borderId="17" xfId="1" applyFont="1" applyFill="1" applyBorder="1" applyAlignment="1" applyProtection="1">
      <alignment horizontal="center" vertical="center"/>
    </xf>
    <xf numFmtId="0" fontId="11" fillId="0" borderId="4" xfId="1" applyFont="1" applyFill="1" applyBorder="1" applyAlignment="1" applyProtection="1">
      <alignment horizontal="center" vertical="center" shrinkToFit="1"/>
    </xf>
    <xf numFmtId="0" fontId="11" fillId="0" borderId="2" xfId="1" applyFont="1" applyFill="1" applyBorder="1" applyAlignment="1" applyProtection="1">
      <alignment horizontal="center" vertical="center" shrinkToFit="1"/>
    </xf>
    <xf numFmtId="0" fontId="11" fillId="0" borderId="5"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11" fillId="0" borderId="98" xfId="1" applyFont="1" applyFill="1" applyBorder="1" applyAlignment="1" applyProtection="1">
      <alignment horizontal="center" vertical="center" wrapText="1" shrinkToFit="1"/>
    </xf>
    <xf numFmtId="0" fontId="40" fillId="0" borderId="100" xfId="0" applyFont="1" applyFill="1" applyBorder="1" applyAlignment="1" applyProtection="1">
      <alignment horizontal="center" vertical="center" wrapText="1"/>
    </xf>
    <xf numFmtId="0" fontId="40" fillId="0" borderId="98" xfId="0" applyFont="1" applyFill="1" applyBorder="1" applyAlignment="1" applyProtection="1">
      <alignment horizontal="center" vertical="center" wrapText="1"/>
    </xf>
    <xf numFmtId="0" fontId="11" fillId="3" borderId="46" xfId="1" applyFont="1" applyFill="1" applyBorder="1" applyAlignment="1" applyProtection="1">
      <alignment horizontal="center" vertical="center" wrapText="1"/>
    </xf>
    <xf numFmtId="0" fontId="11" fillId="3" borderId="14" xfId="1" applyFont="1" applyFill="1" applyBorder="1" applyAlignment="1" applyProtection="1">
      <alignment horizontal="center" vertical="center" wrapText="1"/>
    </xf>
    <xf numFmtId="0" fontId="11" fillId="3" borderId="15" xfId="1" applyFont="1" applyFill="1" applyBorder="1" applyAlignment="1" applyProtection="1">
      <alignment horizontal="center" vertical="center" wrapText="1"/>
    </xf>
    <xf numFmtId="0" fontId="11" fillId="3" borderId="111" xfId="1" applyFont="1" applyFill="1" applyBorder="1" applyAlignment="1" applyProtection="1">
      <alignment horizontal="center" vertical="center" wrapText="1"/>
    </xf>
    <xf numFmtId="0" fontId="11" fillId="3" borderId="82" xfId="1" applyFont="1" applyFill="1" applyBorder="1" applyAlignment="1" applyProtection="1">
      <alignment horizontal="center" vertical="center" wrapText="1"/>
    </xf>
    <xf numFmtId="0" fontId="11" fillId="3" borderId="83" xfId="1" applyFont="1" applyFill="1" applyBorder="1" applyAlignment="1" applyProtection="1">
      <alignment horizontal="center" vertical="center" wrapText="1"/>
    </xf>
    <xf numFmtId="0" fontId="11" fillId="3" borderId="16" xfId="1" applyFont="1" applyFill="1" applyBorder="1" applyAlignment="1" applyProtection="1">
      <alignment horizontal="center" vertical="center" wrapText="1"/>
    </xf>
    <xf numFmtId="0" fontId="11" fillId="3" borderId="49" xfId="1" applyFont="1" applyFill="1" applyBorder="1" applyAlignment="1" applyProtection="1">
      <alignment horizontal="center" vertical="center" wrapText="1"/>
    </xf>
    <xf numFmtId="0" fontId="11" fillId="3" borderId="88" xfId="1" applyFont="1" applyFill="1" applyBorder="1" applyAlignment="1" applyProtection="1">
      <alignment horizontal="center" vertical="center" wrapText="1"/>
    </xf>
    <xf numFmtId="0" fontId="11" fillId="3" borderId="85" xfId="1"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50" fillId="0" borderId="100" xfId="0" applyFont="1" applyFill="1" applyBorder="1" applyAlignment="1" applyProtection="1">
      <alignment horizontal="center" vertical="center"/>
    </xf>
    <xf numFmtId="0" fontId="50" fillId="0" borderId="4" xfId="0" applyFont="1" applyFill="1" applyBorder="1" applyAlignment="1" applyProtection="1">
      <alignment horizontal="center" vertical="center"/>
    </xf>
    <xf numFmtId="0" fontId="50" fillId="0" borderId="121" xfId="0" applyFont="1" applyFill="1" applyBorder="1" applyAlignment="1" applyProtection="1">
      <alignment horizontal="center" vertical="center"/>
    </xf>
    <xf numFmtId="0" fontId="50" fillId="0" borderId="98" xfId="0" applyFont="1" applyFill="1" applyBorder="1" applyAlignment="1" applyProtection="1">
      <alignment horizontal="center" vertical="center"/>
    </xf>
    <xf numFmtId="0" fontId="9" fillId="3" borderId="46"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9" fillId="3" borderId="47"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xf numFmtId="0" fontId="9" fillId="3" borderId="45" xfId="0" applyFont="1" applyFill="1" applyBorder="1" applyAlignment="1" applyProtection="1">
      <alignment horizontal="center" vertical="center" wrapText="1"/>
    </xf>
    <xf numFmtId="0" fontId="9" fillId="3" borderId="34" xfId="0" applyFont="1" applyFill="1" applyBorder="1" applyAlignment="1" applyProtection="1">
      <alignment horizontal="center" vertical="center" wrapText="1"/>
    </xf>
    <xf numFmtId="0" fontId="9" fillId="3" borderId="35"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0" fontId="9" fillId="3" borderId="49"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wrapText="1"/>
    </xf>
    <xf numFmtId="0" fontId="9" fillId="3" borderId="36"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3" borderId="108"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109"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3" borderId="57" xfId="0" applyFont="1" applyFill="1" applyBorder="1" applyAlignment="1" applyProtection="1">
      <alignment horizontal="center" vertical="center"/>
    </xf>
    <xf numFmtId="0" fontId="9" fillId="3" borderId="74" xfId="0" applyFont="1" applyFill="1" applyBorder="1" applyAlignment="1" applyProtection="1">
      <alignment horizontal="center" vertical="center"/>
    </xf>
    <xf numFmtId="0" fontId="11" fillId="3" borderId="45" xfId="1" applyFont="1" applyFill="1" applyBorder="1" applyAlignment="1" applyProtection="1">
      <alignment horizontal="center" vertical="center" wrapText="1"/>
    </xf>
    <xf numFmtId="0" fontId="11" fillId="3" borderId="34" xfId="1" applyFont="1" applyFill="1" applyBorder="1" applyAlignment="1" applyProtection="1">
      <alignment horizontal="center" vertical="center" wrapText="1"/>
    </xf>
    <xf numFmtId="0" fontId="11" fillId="3" borderId="35" xfId="1" applyFont="1" applyFill="1" applyBorder="1" applyAlignment="1" applyProtection="1">
      <alignment horizontal="center" vertical="center" wrapText="1"/>
    </xf>
    <xf numFmtId="0" fontId="11" fillId="3" borderId="36" xfId="1" applyFont="1" applyFill="1" applyBorder="1" applyAlignment="1" applyProtection="1">
      <alignment horizontal="center" vertical="center" wrapText="1"/>
    </xf>
    <xf numFmtId="0" fontId="11" fillId="3" borderId="37" xfId="1" applyFont="1" applyFill="1" applyBorder="1" applyAlignment="1" applyProtection="1">
      <alignment horizontal="center" vertical="center" wrapText="1"/>
    </xf>
    <xf numFmtId="0" fontId="41" fillId="3" borderId="108" xfId="0" applyFont="1" applyFill="1" applyBorder="1" applyAlignment="1" applyProtection="1">
      <alignment horizontal="center" vertical="center"/>
    </xf>
    <xf numFmtId="0" fontId="41" fillId="3" borderId="56" xfId="0" applyFont="1" applyFill="1" applyBorder="1" applyAlignment="1" applyProtection="1">
      <alignment horizontal="center" vertical="center"/>
    </xf>
    <xf numFmtId="0" fontId="41" fillId="3" borderId="110" xfId="0" applyFont="1" applyFill="1" applyBorder="1" applyAlignment="1" applyProtection="1">
      <alignment horizontal="center" vertical="center"/>
    </xf>
    <xf numFmtId="0" fontId="41" fillId="3" borderId="54" xfId="0" applyFont="1" applyFill="1" applyBorder="1" applyAlignment="1" applyProtection="1">
      <alignment horizontal="center" vertical="center"/>
    </xf>
    <xf numFmtId="0" fontId="41" fillId="3" borderId="109" xfId="0" applyFont="1" applyFill="1" applyBorder="1" applyAlignment="1" applyProtection="1">
      <alignment horizontal="center" vertical="center"/>
    </xf>
    <xf numFmtId="0" fontId="41" fillId="3" borderId="52" xfId="0" applyFont="1" applyFill="1" applyBorder="1" applyAlignment="1" applyProtection="1">
      <alignment horizontal="center" vertical="center"/>
    </xf>
    <xf numFmtId="0" fontId="41" fillId="3" borderId="57" xfId="0" applyFont="1" applyFill="1" applyBorder="1" applyAlignment="1" applyProtection="1">
      <alignment horizontal="center" vertical="center"/>
    </xf>
    <xf numFmtId="0" fontId="41" fillId="3" borderId="59" xfId="0" applyFont="1" applyFill="1" applyBorder="1" applyAlignment="1" applyProtection="1">
      <alignment horizontal="center" vertical="center"/>
    </xf>
    <xf numFmtId="0" fontId="41" fillId="3" borderId="74" xfId="0" applyFont="1" applyFill="1" applyBorder="1" applyAlignment="1" applyProtection="1">
      <alignment horizontal="center" vertical="center"/>
    </xf>
    <xf numFmtId="0" fontId="11" fillId="0" borderId="61"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49"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4" xfId="0" applyFont="1" applyFill="1" applyBorder="1" applyAlignment="1" applyProtection="1">
      <alignment horizontal="center" vertical="center"/>
    </xf>
    <xf numFmtId="0" fontId="11" fillId="3" borderId="37" xfId="0" applyFont="1" applyFill="1" applyBorder="1" applyAlignment="1" applyProtection="1">
      <alignment horizontal="center" vertical="center"/>
    </xf>
    <xf numFmtId="0" fontId="11" fillId="0" borderId="8"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wrapText="1"/>
    </xf>
    <xf numFmtId="0" fontId="37" fillId="0" borderId="97" xfId="0" applyFont="1" applyFill="1" applyBorder="1" applyAlignment="1" applyProtection="1">
      <alignment vertical="top" wrapText="1"/>
    </xf>
    <xf numFmtId="0" fontId="37" fillId="0" borderId="11" xfId="0" applyFont="1" applyFill="1" applyBorder="1" applyAlignment="1" applyProtection="1">
      <alignment vertical="top" wrapText="1"/>
    </xf>
    <xf numFmtId="0" fontId="37" fillId="0" borderId="12" xfId="0" applyFont="1" applyFill="1" applyBorder="1" applyAlignment="1" applyProtection="1">
      <alignment vertical="top" wrapText="1"/>
    </xf>
    <xf numFmtId="0" fontId="37" fillId="0" borderId="33" xfId="0" applyFont="1" applyFill="1" applyBorder="1" applyAlignment="1" applyProtection="1">
      <alignment vertical="top" wrapText="1"/>
    </xf>
    <xf numFmtId="0" fontId="37" fillId="0" borderId="34" xfId="0" applyFont="1" applyFill="1" applyBorder="1" applyAlignment="1" applyProtection="1">
      <alignment vertical="top" wrapText="1"/>
    </xf>
    <xf numFmtId="0" fontId="37" fillId="0" borderId="35" xfId="0" applyFont="1" applyFill="1" applyBorder="1" applyAlignment="1" applyProtection="1">
      <alignment vertical="top" wrapText="1"/>
    </xf>
    <xf numFmtId="0" fontId="37" fillId="0" borderId="10" xfId="0" applyFont="1" applyFill="1" applyBorder="1" applyAlignment="1" applyProtection="1">
      <alignment horizontal="left" vertical="top" wrapText="1"/>
    </xf>
    <xf numFmtId="0" fontId="37" fillId="0" borderId="11" xfId="0" applyFont="1" applyFill="1" applyBorder="1" applyAlignment="1" applyProtection="1">
      <alignment horizontal="left" vertical="top" wrapText="1"/>
    </xf>
    <xf numFmtId="0" fontId="37" fillId="0" borderId="12" xfId="0" applyFont="1" applyFill="1" applyBorder="1" applyAlignment="1" applyProtection="1">
      <alignment horizontal="left" vertical="top" wrapText="1"/>
    </xf>
    <xf numFmtId="0" fontId="37" fillId="0" borderId="36" xfId="0" applyFont="1" applyFill="1" applyBorder="1" applyAlignment="1" applyProtection="1">
      <alignment horizontal="left" vertical="top" wrapText="1"/>
    </xf>
    <xf numFmtId="0" fontId="37" fillId="0" borderId="34" xfId="0" applyFont="1" applyFill="1" applyBorder="1" applyAlignment="1" applyProtection="1">
      <alignment horizontal="left" vertical="top" wrapText="1"/>
    </xf>
    <xf numFmtId="0" fontId="37" fillId="0" borderId="35" xfId="0" applyFont="1" applyFill="1" applyBorder="1" applyAlignment="1" applyProtection="1">
      <alignment horizontal="left" vertical="top" wrapText="1"/>
    </xf>
    <xf numFmtId="0" fontId="26" fillId="0" borderId="10" xfId="0" applyFont="1" applyFill="1" applyBorder="1" applyAlignment="1" applyProtection="1">
      <alignment horizontal="center" vertical="center" wrapText="1"/>
    </xf>
    <xf numFmtId="0" fontId="26" fillId="0" borderId="11" xfId="0" applyFont="1" applyFill="1" applyBorder="1" applyAlignment="1" applyProtection="1">
      <alignment horizontal="center" vertical="center" wrapText="1"/>
    </xf>
    <xf numFmtId="0" fontId="26" fillId="0" borderId="36" xfId="0" applyFont="1" applyFill="1" applyBorder="1" applyAlignment="1" applyProtection="1">
      <alignment horizontal="center" vertical="center" wrapText="1"/>
    </xf>
    <xf numFmtId="0" fontId="26" fillId="0" borderId="34" xfId="0" applyFont="1" applyFill="1" applyBorder="1" applyAlignment="1" applyProtection="1">
      <alignment horizontal="center" vertical="center" wrapText="1"/>
    </xf>
    <xf numFmtId="0" fontId="25" fillId="3" borderId="14" xfId="0" applyFont="1" applyFill="1" applyBorder="1" applyAlignment="1" applyProtection="1">
      <alignment horizontal="center" vertical="center" wrapText="1"/>
    </xf>
    <xf numFmtId="0" fontId="25" fillId="3" borderId="49" xfId="0" applyFont="1" applyFill="1" applyBorder="1" applyAlignment="1" applyProtection="1">
      <alignment horizontal="center" vertical="center" wrapText="1"/>
    </xf>
    <xf numFmtId="0" fontId="25" fillId="3" borderId="0" xfId="0" applyFont="1" applyFill="1" applyBorder="1" applyAlignment="1" applyProtection="1">
      <alignment horizontal="center" vertical="center" wrapText="1"/>
    </xf>
    <xf numFmtId="0" fontId="25" fillId="3" borderId="32" xfId="0" applyFont="1" applyFill="1" applyBorder="1" applyAlignment="1" applyProtection="1">
      <alignment horizontal="center" vertical="center" wrapText="1"/>
    </xf>
    <xf numFmtId="0" fontId="25" fillId="3" borderId="34" xfId="0" applyFont="1" applyFill="1" applyBorder="1" applyAlignment="1" applyProtection="1">
      <alignment horizontal="center" vertical="center" wrapText="1"/>
    </xf>
    <xf numFmtId="0" fontId="25" fillId="3" borderId="37" xfId="0" applyFont="1" applyFill="1" applyBorder="1" applyAlignment="1" applyProtection="1">
      <alignment horizontal="center" vertical="center" wrapText="1"/>
    </xf>
    <xf numFmtId="0" fontId="25" fillId="0" borderId="122" xfId="0" applyFont="1" applyFill="1" applyBorder="1" applyAlignment="1" applyProtection="1">
      <alignment horizontal="center" vertical="center" wrapText="1"/>
    </xf>
    <xf numFmtId="0" fontId="4" fillId="0" borderId="103" xfId="0" applyFont="1" applyFill="1" applyBorder="1" applyAlignment="1" applyProtection="1">
      <alignment horizontal="center" vertical="center" wrapText="1"/>
      <protection locked="0"/>
    </xf>
    <xf numFmtId="0" fontId="4" fillId="0" borderId="113"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8" fillId="0" borderId="41" xfId="0" applyFont="1" applyFill="1" applyBorder="1" applyAlignment="1" applyProtection="1">
      <alignment vertical="center" shrinkToFit="1"/>
    </xf>
    <xf numFmtId="0" fontId="48" fillId="0" borderId="54" xfId="0" applyFont="1" applyFill="1" applyBorder="1" applyAlignment="1" applyProtection="1">
      <alignment vertical="center" shrinkToFit="1"/>
    </xf>
    <xf numFmtId="0" fontId="48" fillId="0" borderId="10" xfId="0" applyFont="1" applyFill="1" applyBorder="1" applyAlignment="1" applyProtection="1">
      <alignment vertical="center" shrinkToFit="1"/>
    </xf>
    <xf numFmtId="0" fontId="48" fillId="0" borderId="11" xfId="0" applyFont="1" applyFill="1" applyBorder="1" applyAlignment="1" applyProtection="1">
      <alignment vertical="center" shrinkToFit="1"/>
    </xf>
    <xf numFmtId="0" fontId="48" fillId="0" borderId="7" xfId="0" applyFont="1" applyFill="1" applyBorder="1" applyAlignment="1" applyProtection="1">
      <alignment vertical="center" shrinkToFit="1"/>
    </xf>
    <xf numFmtId="0" fontId="48" fillId="0" borderId="52" xfId="0" applyFont="1" applyFill="1" applyBorder="1" applyAlignment="1" applyProtection="1">
      <alignment vertical="center" shrinkToFit="1"/>
    </xf>
    <xf numFmtId="0" fontId="48" fillId="0" borderId="8" xfId="0" applyFont="1" applyFill="1" applyBorder="1" applyAlignment="1" applyProtection="1">
      <alignment vertical="center" shrinkToFit="1"/>
    </xf>
    <xf numFmtId="0" fontId="48" fillId="0" borderId="28" xfId="0" applyFont="1" applyFill="1" applyBorder="1" applyAlignment="1" applyProtection="1">
      <alignment vertical="center" shrinkToFit="1"/>
    </xf>
    <xf numFmtId="0" fontId="48" fillId="0" borderId="53" xfId="0" applyFont="1" applyFill="1" applyBorder="1" applyAlignment="1" applyProtection="1">
      <alignment vertical="center" shrinkToFit="1"/>
    </xf>
    <xf numFmtId="0" fontId="48" fillId="0" borderId="22"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54" fillId="5" borderId="0" xfId="2" applyFont="1" applyFill="1" applyAlignment="1">
      <alignment horizontal="center" vertical="center"/>
    </xf>
    <xf numFmtId="0" fontId="8" fillId="0" borderId="0" xfId="2" applyFont="1" applyFill="1" applyAlignment="1">
      <alignment horizontal="center" vertical="center"/>
    </xf>
    <xf numFmtId="0" fontId="55" fillId="0" borderId="4" xfId="2" applyFont="1" applyFill="1" applyBorder="1" applyAlignment="1">
      <alignment horizontal="center" vertical="center" shrinkToFit="1"/>
    </xf>
    <xf numFmtId="0" fontId="56" fillId="0" borderId="3" xfId="2" applyFont="1" applyFill="1" applyBorder="1" applyAlignment="1">
      <alignment horizontal="center" vertical="center" shrinkToFit="1"/>
    </xf>
    <xf numFmtId="0" fontId="56" fillId="0" borderId="5" xfId="2" applyFont="1" applyFill="1" applyBorder="1" applyAlignment="1">
      <alignment horizontal="center" vertical="center" shrinkToFit="1"/>
    </xf>
    <xf numFmtId="0" fontId="11" fillId="0" borderId="63" xfId="2" applyFont="1" applyFill="1" applyBorder="1" applyAlignment="1">
      <alignment horizontal="center" vertical="center"/>
    </xf>
    <xf numFmtId="0" fontId="11" fillId="0" borderId="64" xfId="2" applyFont="1" applyFill="1" applyBorder="1" applyAlignment="1">
      <alignment horizontal="center" vertical="center"/>
    </xf>
    <xf numFmtId="0" fontId="11" fillId="0" borderId="66" xfId="2" applyFont="1" applyFill="1" applyBorder="1" applyAlignment="1">
      <alignment horizontal="center" vertical="center"/>
    </xf>
    <xf numFmtId="0" fontId="11" fillId="0" borderId="70" xfId="2" applyFont="1" applyFill="1" applyBorder="1" applyAlignment="1">
      <alignment vertical="center"/>
    </xf>
    <xf numFmtId="0" fontId="3" fillId="0" borderId="0" xfId="2" applyFont="1" applyFill="1" applyBorder="1" applyAlignment="1">
      <alignment vertical="center" wrapText="1"/>
    </xf>
    <xf numFmtId="0" fontId="18" fillId="0" borderId="0" xfId="2" applyFill="1" applyAlignment="1">
      <alignment vertical="center" wrapText="1"/>
    </xf>
    <xf numFmtId="0" fontId="57" fillId="0" borderId="8" xfId="2" applyFont="1" applyFill="1" applyBorder="1" applyAlignment="1">
      <alignment horizontal="center" vertical="center"/>
    </xf>
    <xf numFmtId="0" fontId="57" fillId="0" borderId="7" xfId="2" applyFont="1" applyFill="1" applyBorder="1" applyAlignment="1">
      <alignment horizontal="center" vertical="center"/>
    </xf>
    <xf numFmtId="0" fontId="57" fillId="0" borderId="69" xfId="2" applyFont="1" applyFill="1" applyBorder="1" applyAlignment="1">
      <alignment horizontal="center" vertical="center"/>
    </xf>
    <xf numFmtId="176" fontId="3" fillId="0" borderId="0" xfId="2" applyNumberFormat="1" applyFont="1" applyFill="1" applyBorder="1" applyAlignment="1">
      <alignment horizontal="center" vertical="center"/>
    </xf>
    <xf numFmtId="0" fontId="3" fillId="0" borderId="0" xfId="2" applyFont="1" applyFill="1" applyBorder="1" applyAlignment="1">
      <alignment horizontal="center" vertical="center" wrapText="1"/>
    </xf>
    <xf numFmtId="0" fontId="55" fillId="0" borderId="0" xfId="2" applyFont="1" applyFill="1" applyBorder="1" applyAlignment="1">
      <alignment horizontal="center" vertical="center" wrapText="1"/>
    </xf>
    <xf numFmtId="0" fontId="9" fillId="3" borderId="102" xfId="0" applyFont="1" applyFill="1" applyBorder="1" applyAlignment="1" applyProtection="1">
      <alignment horizontal="center" vertical="center" wrapText="1"/>
    </xf>
    <xf numFmtId="0" fontId="9" fillId="3" borderId="103" xfId="0" applyFont="1" applyFill="1" applyBorder="1" applyAlignment="1" applyProtection="1">
      <alignment horizontal="center" vertical="center" wrapText="1"/>
    </xf>
    <xf numFmtId="0" fontId="9" fillId="3" borderId="113" xfId="0" applyFont="1" applyFill="1" applyBorder="1" applyAlignment="1" applyProtection="1">
      <alignment horizontal="center" vertical="center" wrapText="1"/>
    </xf>
    <xf numFmtId="0" fontId="9" fillId="3" borderId="112" xfId="0" applyFont="1" applyFill="1" applyBorder="1" applyAlignment="1" applyProtection="1">
      <alignment horizontal="center" vertical="center" wrapText="1"/>
    </xf>
    <xf numFmtId="0" fontId="9" fillId="3" borderId="104"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distributed" textRotation="255" wrapText="1" indent="2"/>
    </xf>
    <xf numFmtId="0" fontId="11" fillId="0" borderId="14" xfId="0" applyFont="1" applyFill="1" applyBorder="1" applyAlignment="1" applyProtection="1">
      <alignment horizontal="center" vertical="distributed" textRotation="255" indent="2"/>
    </xf>
    <xf numFmtId="0" fontId="11" fillId="0" borderId="20" xfId="0" applyFont="1" applyFill="1" applyBorder="1" applyAlignment="1" applyProtection="1">
      <alignment horizontal="center" vertical="distributed" textRotation="255" indent="2"/>
    </xf>
    <xf numFmtId="0" fontId="11" fillId="0" borderId="0" xfId="0" applyFont="1" applyFill="1" applyBorder="1" applyAlignment="1" applyProtection="1">
      <alignment horizontal="center" vertical="distributed" textRotation="255" indent="2"/>
    </xf>
    <xf numFmtId="0" fontId="11" fillId="0" borderId="33" xfId="0" applyFont="1" applyFill="1" applyBorder="1" applyAlignment="1" applyProtection="1">
      <alignment horizontal="center" vertical="distributed" textRotation="255" indent="2"/>
    </xf>
    <xf numFmtId="0" fontId="11" fillId="0" borderId="34" xfId="0" applyFont="1" applyFill="1" applyBorder="1" applyAlignment="1" applyProtection="1">
      <alignment horizontal="center" vertical="distributed" textRotation="255" indent="2"/>
    </xf>
    <xf numFmtId="0" fontId="11" fillId="0" borderId="14" xfId="0" applyFont="1" applyFill="1" applyBorder="1" applyAlignment="1" applyProtection="1">
      <alignment horizontal="center" vertical="distributed" textRotation="255" wrapText="1" indent="2"/>
    </xf>
    <xf numFmtId="0" fontId="11" fillId="0" borderId="20" xfId="0" applyFont="1" applyFill="1" applyBorder="1" applyAlignment="1" applyProtection="1">
      <alignment horizontal="center" vertical="distributed" textRotation="255" wrapText="1" indent="2"/>
    </xf>
    <xf numFmtId="0" fontId="11" fillId="0" borderId="0" xfId="0" applyFont="1" applyFill="1" applyBorder="1" applyAlignment="1" applyProtection="1">
      <alignment horizontal="center" vertical="distributed" textRotation="255" wrapText="1" indent="2"/>
    </xf>
    <xf numFmtId="0" fontId="11" fillId="0" borderId="33" xfId="0" applyFont="1" applyFill="1" applyBorder="1" applyAlignment="1" applyProtection="1">
      <alignment horizontal="center" vertical="distributed" textRotation="255" wrapText="1" indent="2"/>
    </xf>
    <xf numFmtId="0" fontId="11" fillId="0" borderId="34" xfId="0" applyFont="1" applyFill="1" applyBorder="1" applyAlignment="1" applyProtection="1">
      <alignment horizontal="center" vertical="distributed" textRotation="255" wrapText="1" indent="2"/>
    </xf>
    <xf numFmtId="0" fontId="19" fillId="3" borderId="55" xfId="0" applyFont="1" applyFill="1" applyBorder="1" applyAlignment="1" applyProtection="1">
      <alignment vertical="center" wrapText="1" shrinkToFit="1"/>
    </xf>
    <xf numFmtId="0" fontId="19" fillId="3" borderId="48" xfId="0" applyFont="1" applyFill="1" applyBorder="1" applyAlignment="1" applyProtection="1">
      <alignment vertical="center" wrapText="1" shrinkToFit="1"/>
    </xf>
    <xf numFmtId="0" fontId="11" fillId="3" borderId="46" xfId="0" applyFont="1" applyFill="1" applyBorder="1" applyAlignment="1" applyProtection="1">
      <alignment horizontal="center" vertical="center"/>
    </xf>
    <xf numFmtId="0" fontId="11" fillId="3" borderId="47" xfId="0" applyFont="1" applyFill="1" applyBorder="1" applyAlignment="1" applyProtection="1">
      <alignment horizontal="center" vertical="center"/>
    </xf>
    <xf numFmtId="0" fontId="11" fillId="3" borderId="45" xfId="0" applyFont="1" applyFill="1" applyBorder="1" applyAlignment="1" applyProtection="1">
      <alignment horizontal="center" vertical="center"/>
    </xf>
    <xf numFmtId="0" fontId="58" fillId="0" borderId="8" xfId="0" applyFont="1" applyFill="1" applyBorder="1" applyAlignment="1" applyProtection="1">
      <alignment horizontal="center" vertical="center" wrapText="1"/>
    </xf>
    <xf numFmtId="0" fontId="58" fillId="0" borderId="6" xfId="0"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0" fontId="58" fillId="0" borderId="36" xfId="0" applyFont="1" applyFill="1" applyBorder="1" applyAlignment="1" applyProtection="1">
      <alignment horizontal="center" vertical="center" wrapText="1"/>
    </xf>
    <xf numFmtId="0" fontId="58" fillId="0" borderId="34" xfId="0" applyFont="1" applyFill="1" applyBorder="1" applyAlignment="1" applyProtection="1">
      <alignment horizontal="center" vertical="center" wrapText="1"/>
    </xf>
    <xf numFmtId="0" fontId="59" fillId="0" borderId="97" xfId="0" applyFont="1" applyFill="1" applyBorder="1" applyAlignment="1" applyProtection="1">
      <alignment vertical="top" wrapText="1"/>
    </xf>
    <xf numFmtId="0" fontId="59" fillId="0" borderId="11" xfId="0" applyFont="1" applyFill="1" applyBorder="1" applyAlignment="1" applyProtection="1">
      <alignment vertical="top" wrapText="1"/>
    </xf>
    <xf numFmtId="0" fontId="59" fillId="0" borderId="12" xfId="0" applyFont="1" applyFill="1" applyBorder="1" applyAlignment="1" applyProtection="1">
      <alignment vertical="top" wrapText="1"/>
    </xf>
    <xf numFmtId="0" fontId="59" fillId="0" borderId="33" xfId="0" applyFont="1" applyFill="1" applyBorder="1" applyAlignment="1" applyProtection="1">
      <alignment vertical="top" wrapText="1"/>
    </xf>
    <xf numFmtId="0" fontId="59" fillId="0" borderId="34" xfId="0" applyFont="1" applyFill="1" applyBorder="1" applyAlignment="1" applyProtection="1">
      <alignment vertical="top" wrapText="1"/>
    </xf>
    <xf numFmtId="0" fontId="59" fillId="0" borderId="35" xfId="0" applyFont="1" applyFill="1" applyBorder="1" applyAlignment="1" applyProtection="1">
      <alignment vertical="top" wrapText="1"/>
    </xf>
    <xf numFmtId="0" fontId="59" fillId="0" borderId="10" xfId="0" applyFont="1" applyFill="1" applyBorder="1" applyAlignment="1" applyProtection="1">
      <alignment horizontal="left" vertical="top" wrapText="1"/>
    </xf>
    <xf numFmtId="0" fontId="59" fillId="0" borderId="11" xfId="0" applyFont="1" applyFill="1" applyBorder="1" applyAlignment="1" applyProtection="1">
      <alignment horizontal="left" vertical="top" wrapText="1"/>
    </xf>
    <xf numFmtId="0" fontId="59" fillId="0" borderId="12" xfId="0" applyFont="1" applyFill="1" applyBorder="1" applyAlignment="1" applyProtection="1">
      <alignment horizontal="left" vertical="top" wrapText="1"/>
    </xf>
    <xf numFmtId="0" fontId="59" fillId="0" borderId="36" xfId="0" applyFont="1" applyFill="1" applyBorder="1" applyAlignment="1" applyProtection="1">
      <alignment horizontal="left" vertical="top" wrapText="1"/>
    </xf>
    <xf numFmtId="0" fontId="59" fillId="0" borderId="34" xfId="0" applyFont="1" applyFill="1" applyBorder="1" applyAlignment="1" applyProtection="1">
      <alignment horizontal="left" vertical="top" wrapText="1"/>
    </xf>
    <xf numFmtId="0" fontId="59" fillId="0" borderId="35" xfId="0" applyFont="1" applyFill="1" applyBorder="1" applyAlignment="1" applyProtection="1">
      <alignment horizontal="left" vertical="top" wrapText="1"/>
    </xf>
    <xf numFmtId="0" fontId="18" fillId="0" borderId="10"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36" xfId="0" applyFont="1" applyFill="1" applyBorder="1" applyAlignment="1" applyProtection="1">
      <alignment horizontal="center" vertical="center" wrapText="1"/>
    </xf>
    <xf numFmtId="0" fontId="18" fillId="0" borderId="34" xfId="0" applyFont="1" applyFill="1" applyBorder="1" applyAlignment="1" applyProtection="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6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68150" y="23402925"/>
          <a:ext cx="0" cy="863917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868150" y="20478750"/>
          <a:ext cx="0" cy="19240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68150" y="2126932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1868150" y="1858327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868150" y="2126932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868150" y="1858327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115</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67</xdr:col>
      <xdr:colOff>21430</xdr:colOff>
      <xdr:row>72</xdr:row>
      <xdr:rowOff>1466850</xdr:rowOff>
    </xdr:from>
    <xdr:to>
      <xdr:col>92</xdr:col>
      <xdr:colOff>47626</xdr:colOff>
      <xdr:row>107</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868150" y="25479375"/>
          <a:ext cx="0" cy="130302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 「分類ごとの目標」における評価水準</a:t>
          </a:r>
          <a:endParaRPr kumimoji="1" lang="en-US" altLang="ja-JP" sz="1200"/>
        </a:p>
        <a:p>
          <a:endParaRPr kumimoji="1" lang="en-US" altLang="ja-JP" sz="1200"/>
        </a:p>
        <a:p>
          <a:r>
            <a:rPr lang="ja-JP" altLang="ja-JP" sz="1200" b="0" i="0">
              <a:solidFill>
                <a:schemeClr val="dk1"/>
              </a:solidFill>
              <a:effectLst/>
              <a:latin typeface="+mn-lt"/>
              <a:ea typeface="+mn-ea"/>
              <a:cs typeface="+mn-cs"/>
            </a:rPr>
            <a:t>ｓ</a:t>
          </a:r>
          <a:r>
            <a:rPr lang="ja-JP" altLang="en-US" sz="1200" b="0" i="0">
              <a:solidFill>
                <a:schemeClr val="dk1"/>
              </a:solidFill>
              <a:effectLst/>
              <a:latin typeface="+mn-lt"/>
              <a:ea typeface="+mn-ea"/>
              <a:cs typeface="+mn-cs"/>
            </a:rPr>
            <a:t>　・・・　期待された水準を上回って達成できた。</a:t>
          </a:r>
        </a:p>
        <a:p>
          <a:r>
            <a:rPr lang="ja-JP" altLang="en-US"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ａ</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期待された水準を完全に達成できた。</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ｂ</a:t>
          </a:r>
          <a:r>
            <a:rPr lang="ja-JP" altLang="en-US" sz="1200" b="0" i="0">
              <a:solidFill>
                <a:schemeClr val="dk1"/>
              </a:solidFill>
              <a:effectLst/>
              <a:latin typeface="+mn-lt"/>
              <a:ea typeface="+mn-ea"/>
              <a:cs typeface="+mn-cs"/>
            </a:rPr>
            <a:t>　・・・　</a:t>
          </a:r>
          <a:r>
            <a:rPr lang="ja-JP" altLang="ja-JP" sz="1200" b="0" i="0">
              <a:solidFill>
                <a:schemeClr val="dk1"/>
              </a:solidFill>
              <a:effectLst/>
              <a:latin typeface="+mn-lt"/>
              <a:ea typeface="+mn-ea"/>
              <a:cs typeface="+mn-cs"/>
            </a:rPr>
            <a:t>期待された水準をおおむね達成できた。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（達成度が８割程度：標準）</a:t>
          </a:r>
          <a:endParaRPr lang="ja-JP" altLang="ja-JP" sz="1200">
            <a:effectLst/>
          </a:endParaRPr>
        </a:p>
        <a:p>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ｃ</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期待された水準を一部しか達成できなかった。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（達成度が５割程度）</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ja-JP" altLang="ja-JP" sz="1200" b="0" i="0">
              <a:solidFill>
                <a:schemeClr val="dk1"/>
              </a:solidFill>
              <a:effectLst/>
              <a:latin typeface="+mn-lt"/>
              <a:ea typeface="+mn-ea"/>
              <a:cs typeface="+mn-cs"/>
            </a:rPr>
            <a:t>ｄ</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期待された水準をほとんど達成できなかった。</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（達成度が３割以下）</a:t>
          </a:r>
          <a:endParaRPr kumimoji="1" lang="ja-JP" altLang="en-US" sz="1200"/>
        </a:p>
      </xdr:txBody>
    </xdr:sp>
    <xdr:clientData/>
  </xdr:twoCellAnchor>
  <xdr:twoCellAnchor>
    <xdr:from>
      <xdr:col>67</xdr:col>
      <xdr:colOff>0</xdr:colOff>
      <xdr:row>68</xdr:row>
      <xdr:rowOff>0</xdr:rowOff>
    </xdr:from>
    <xdr:to>
      <xdr:col>92</xdr:col>
      <xdr:colOff>26196</xdr:colOff>
      <xdr:row>72</xdr:row>
      <xdr:rowOff>438150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868150" y="22793325"/>
          <a:ext cx="0" cy="2266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t>○目標の難易度</a:t>
          </a:r>
          <a:endParaRPr kumimoji="1" lang="en-US" altLang="ja-JP" sz="1200"/>
        </a:p>
        <a:p>
          <a:endParaRPr kumimoji="1"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ⅰ</a:t>
          </a:r>
          <a:r>
            <a:rPr lang="ja-JP" altLang="en-US" sz="12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職に対して「相応な目標」</a:t>
          </a:r>
          <a:endParaRPr lang="ja-JP" altLang="ja-JP" sz="1200">
            <a:effectLst/>
          </a:endParaRPr>
        </a:p>
        <a:p>
          <a:r>
            <a:rPr lang="ja-JP" altLang="ja-JP" sz="1200" b="0" i="0">
              <a:solidFill>
                <a:schemeClr val="dk1"/>
              </a:solidFill>
              <a:effectLst/>
              <a:latin typeface="+mn-lt"/>
              <a:ea typeface="+mn-ea"/>
              <a:cs typeface="+mn-cs"/>
            </a:rPr>
            <a:t>　</a:t>
          </a:r>
          <a:endParaRPr lang="en-US" altLang="ja-JP" sz="1200" b="0" i="0">
            <a:solidFill>
              <a:schemeClr val="dk1"/>
            </a:solidFill>
            <a:effectLst/>
            <a:latin typeface="+mn-lt"/>
            <a:ea typeface="+mn-ea"/>
            <a:cs typeface="+mn-cs"/>
          </a:endParaRPr>
        </a:p>
        <a:p>
          <a:r>
            <a:rPr lang="en-US" altLang="ja-JP" sz="1200" b="0" i="0">
              <a:solidFill>
                <a:schemeClr val="dk1"/>
              </a:solidFill>
              <a:effectLst/>
              <a:latin typeface="+mn-lt"/>
              <a:ea typeface="+mn-ea"/>
              <a:cs typeface="+mn-cs"/>
            </a:rPr>
            <a:t>ⅱ</a:t>
          </a:r>
          <a:r>
            <a:rPr lang="ja-JP" altLang="en-US" sz="1200" b="0" i="0">
              <a:solidFill>
                <a:schemeClr val="dk1"/>
              </a:solidFill>
              <a:effectLst/>
              <a:latin typeface="+mn-lt"/>
              <a:ea typeface="+mn-ea"/>
              <a:cs typeface="+mn-cs"/>
            </a:rPr>
            <a:t>　</a:t>
          </a:r>
          <a:r>
            <a:rPr lang="ja-JP" altLang="en-US" sz="1200">
              <a:solidFill>
                <a:schemeClr val="dk1"/>
              </a:solidFill>
              <a:effectLst/>
              <a:latin typeface="+mn-lt"/>
              <a:ea typeface="+mn-ea"/>
              <a:cs typeface="+mn-cs"/>
            </a:rPr>
            <a:t>・・・</a:t>
          </a:r>
          <a:r>
            <a:rPr lang="ja-JP" altLang="ja-JP" sz="12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職に対して「より高い目標」</a:t>
          </a:r>
          <a:endParaRPr lang="en-US" altLang="ja-JP" sz="1200" b="0" i="0">
            <a:solidFill>
              <a:schemeClr val="dk1"/>
            </a:solidFill>
            <a:effectLst/>
            <a:latin typeface="+mn-lt"/>
            <a:ea typeface="+mn-ea"/>
            <a:cs typeface="+mn-cs"/>
          </a:endParaRPr>
        </a:p>
        <a:p>
          <a:endParaRPr kumimoji="1" lang="en-US" altLang="ja-JP" sz="1200" b="0" i="0">
            <a:solidFill>
              <a:schemeClr val="dk1"/>
            </a:solidFill>
            <a:effectLst/>
            <a:latin typeface="+mn-lt"/>
            <a:ea typeface="+mn-ea"/>
            <a:cs typeface="+mn-cs"/>
          </a:endParaRPr>
        </a:p>
        <a:p>
          <a:r>
            <a:rPr kumimoji="1" lang="ja-JP" altLang="en-US" sz="1200" b="0" i="0">
              <a:solidFill>
                <a:schemeClr val="dk1"/>
              </a:solidFill>
              <a:effectLst/>
              <a:latin typeface="+mn-lt"/>
              <a:ea typeface="+mn-ea"/>
              <a:cs typeface="+mn-cs"/>
            </a:rPr>
            <a:t>　　　</a:t>
          </a:r>
          <a:r>
            <a:rPr kumimoji="1" lang="en-US" altLang="ja-JP" sz="1200" b="0" i="0">
              <a:solidFill>
                <a:schemeClr val="dk1"/>
              </a:solidFill>
              <a:effectLst/>
              <a:latin typeface="+mn-lt"/>
              <a:ea typeface="+mn-ea"/>
              <a:cs typeface="+mn-cs"/>
            </a:rPr>
            <a:t>※</a:t>
          </a:r>
          <a:r>
            <a:rPr kumimoji="1" lang="ja-JP" altLang="en-US" sz="1200" b="0" i="0">
              <a:solidFill>
                <a:schemeClr val="dk1"/>
              </a:solidFill>
              <a:effectLst/>
              <a:latin typeface="+mn-lt"/>
              <a:ea typeface="+mn-ea"/>
              <a:cs typeface="+mn-cs"/>
            </a:rPr>
            <a:t>　ただし、児童生徒の実態等も考慮する。</a:t>
          </a:r>
          <a:endParaRPr kumimoji="1" lang="ja-JP" altLang="en-US"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tegi-na/Desktop/&#20154;&#20107;&#35413;&#20385;&#12471;&#12473;&#12486;&#12512;/NEW%20Ver%203/&#9632;&#12304;&#20154;&#20107;&#35413;&#20385;&#12305;&#65318;&#12501;&#12449;&#12452;&#12523;&#65339;&#25945;&#22996;&#65341;&#65288;&#26465;&#20214;&#35413;&#20385;&#38598;&#32004;&#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tegi-na/Desktop/&#20154;&#20107;&#35413;&#20385;&#12471;&#12473;&#12486;&#12512;/NEW%20Ver&#8545;/&#12304;&#20154;&#20107;&#35413;&#20385;&#12305;&#65316;&#12501;&#12449;&#12452;&#12523;&#65339;&#25945;&#22996;&#65341;&#65288;&#31649;&#29702;&#32887;&#65298;&#27425;&#35413;&#20385;&#65289;R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kijinji55\04_&#31649;&#29702;&#20418;\Users\motegi-na\Desktop\&#12304;&#20154;&#20107;&#35413;&#20385;&#12305;&#65313;&#12501;&#12449;&#12452;&#12523;&#65288;&#23398;&#26657;&#29256;&#65289;&#12304;ver%20&#94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kijinji55\04_&#31649;&#29702;&#20418;\Users\motegi-na\Desktop\&#65339;&#20154;&#20107;&#35413;&#20385;&#65341;C&#12501;&#12449;&#12452;&#12523;&#65288;&#25945;&#22996;&#65289;&#12304;ver%201.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様式2（評価表）"/>
      <sheetName val="条件評価等報告書"/>
      <sheetName val="留意事項等"/>
      <sheetName val="DB"/>
      <sheetName val="for paste"/>
    </sheetNames>
    <sheetDataSet>
      <sheetData sheetId="0">
        <row r="26">
          <cell r="B26" t="str">
            <v>001</v>
          </cell>
        </row>
      </sheetData>
      <sheetData sheetId="1" refreshError="1"/>
      <sheetData sheetId="2" refreshError="1"/>
      <sheetData sheetId="3" refreshError="1"/>
      <sheetData sheetId="4">
        <row r="7">
          <cell r="B7" t="str">
            <v>校長</v>
          </cell>
          <cell r="E7" t="str">
            <v>基本姿勢・意欲・態度等</v>
          </cell>
          <cell r="I7">
            <v>1</v>
          </cell>
          <cell r="J7" t="str">
            <v>学校経営</v>
          </cell>
          <cell r="N7">
            <v>1</v>
          </cell>
          <cell r="O7" t="str">
            <v>学校教育の管理</v>
          </cell>
          <cell r="S7">
            <v>1</v>
          </cell>
          <cell r="T7" t="str">
            <v>教職員の管理・育成</v>
          </cell>
          <cell r="X7">
            <v>1</v>
          </cell>
          <cell r="AD7">
            <v>18</v>
          </cell>
          <cell r="AE7">
            <v>14</v>
          </cell>
          <cell r="AF7">
            <v>10</v>
          </cell>
          <cell r="AG7">
            <v>6</v>
          </cell>
          <cell r="AH7">
            <v>5</v>
          </cell>
        </row>
        <row r="8">
          <cell r="B8" t="str">
            <v>副校長</v>
          </cell>
          <cell r="E8" t="str">
            <v>基本姿勢・意欲・態度等</v>
          </cell>
          <cell r="I8">
            <v>1</v>
          </cell>
          <cell r="J8" t="str">
            <v>学校経営</v>
          </cell>
          <cell r="N8">
            <v>1</v>
          </cell>
          <cell r="O8" t="str">
            <v>学校教育の管理</v>
          </cell>
          <cell r="S8">
            <v>1</v>
          </cell>
          <cell r="T8" t="str">
            <v>教職員の管理・育成</v>
          </cell>
          <cell r="X8">
            <v>1</v>
          </cell>
          <cell r="AD8">
            <v>18</v>
          </cell>
          <cell r="AE8">
            <v>14</v>
          </cell>
          <cell r="AF8">
            <v>10</v>
          </cell>
          <cell r="AG8">
            <v>6</v>
          </cell>
          <cell r="AH8">
            <v>5</v>
          </cell>
        </row>
        <row r="9">
          <cell r="B9" t="str">
            <v>教頭</v>
          </cell>
          <cell r="E9" t="str">
            <v>基本姿勢・意欲・態度等</v>
          </cell>
          <cell r="I9">
            <v>1</v>
          </cell>
          <cell r="J9" t="str">
            <v>学校経営</v>
          </cell>
          <cell r="N9">
            <v>1</v>
          </cell>
          <cell r="O9" t="str">
            <v>学校教育の管理</v>
          </cell>
          <cell r="S9">
            <v>1</v>
          </cell>
          <cell r="T9" t="str">
            <v>教職員の管理・育成</v>
          </cell>
          <cell r="X9">
            <v>1</v>
          </cell>
          <cell r="AD9">
            <v>18</v>
          </cell>
          <cell r="AE9">
            <v>14</v>
          </cell>
          <cell r="AF9">
            <v>10</v>
          </cell>
          <cell r="AG9">
            <v>6</v>
          </cell>
          <cell r="AH9">
            <v>5</v>
          </cell>
        </row>
        <row r="10">
          <cell r="B10" t="str">
            <v>事務長（主監）</v>
          </cell>
          <cell r="E10" t="str">
            <v>基本姿勢・意欲・態度等</v>
          </cell>
          <cell r="I10">
            <v>1</v>
          </cell>
          <cell r="J10" t="str">
            <v>学校経営</v>
          </cell>
          <cell r="N10">
            <v>1</v>
          </cell>
          <cell r="O10" t="str">
            <v>事務部門の統括</v>
          </cell>
          <cell r="S10">
            <v>1</v>
          </cell>
          <cell r="T10" t="str">
            <v>職員等の管理・育成</v>
          </cell>
          <cell r="X10">
            <v>1</v>
          </cell>
          <cell r="AD10">
            <v>18</v>
          </cell>
          <cell r="AE10">
            <v>14</v>
          </cell>
          <cell r="AF10">
            <v>10</v>
          </cell>
          <cell r="AG10">
            <v>6</v>
          </cell>
          <cell r="AH10">
            <v>5</v>
          </cell>
        </row>
        <row r="11">
          <cell r="B11" t="str">
            <v>事務長（次長）</v>
          </cell>
          <cell r="E11" t="str">
            <v>基本姿勢・意欲・態度等</v>
          </cell>
          <cell r="I11">
            <v>1</v>
          </cell>
          <cell r="J11" t="str">
            <v>学校経営</v>
          </cell>
          <cell r="N11">
            <v>1</v>
          </cell>
          <cell r="O11" t="str">
            <v>事務部門の統括</v>
          </cell>
          <cell r="S11">
            <v>1</v>
          </cell>
          <cell r="T11" t="str">
            <v>職員等の管理・育成</v>
          </cell>
          <cell r="X11">
            <v>1</v>
          </cell>
          <cell r="AD11">
            <v>18</v>
          </cell>
          <cell r="AE11">
            <v>14</v>
          </cell>
          <cell r="AF11">
            <v>10</v>
          </cell>
          <cell r="AG11">
            <v>6</v>
          </cell>
          <cell r="AH11">
            <v>5</v>
          </cell>
        </row>
        <row r="12">
          <cell r="B12" t="str">
            <v>事務長（補佐）</v>
          </cell>
          <cell r="E12" t="str">
            <v>基本姿勢・意欲・態度等</v>
          </cell>
          <cell r="I12">
            <v>1</v>
          </cell>
          <cell r="J12" t="str">
            <v>学校経営</v>
          </cell>
          <cell r="N12">
            <v>1</v>
          </cell>
          <cell r="O12" t="str">
            <v>事務部門の統括</v>
          </cell>
          <cell r="S12">
            <v>1</v>
          </cell>
          <cell r="T12" t="str">
            <v>職員等の管理・育成</v>
          </cell>
          <cell r="X12">
            <v>1</v>
          </cell>
          <cell r="AD12">
            <v>18</v>
          </cell>
          <cell r="AE12">
            <v>14</v>
          </cell>
          <cell r="AF12">
            <v>10</v>
          </cell>
          <cell r="AG12">
            <v>6</v>
          </cell>
          <cell r="AH12">
            <v>5</v>
          </cell>
        </row>
        <row r="13">
          <cell r="B13" t="str">
            <v>事務長（係長）</v>
          </cell>
          <cell r="E13" t="str">
            <v>基本姿勢・意欲・態度等</v>
          </cell>
          <cell r="I13">
            <v>1</v>
          </cell>
          <cell r="J13" t="str">
            <v>学校経営</v>
          </cell>
          <cell r="N13">
            <v>1</v>
          </cell>
          <cell r="O13" t="str">
            <v>事務部門の統括</v>
          </cell>
          <cell r="S13">
            <v>1</v>
          </cell>
          <cell r="T13" t="str">
            <v>職員等の管理・育成</v>
          </cell>
          <cell r="X13">
            <v>1</v>
          </cell>
          <cell r="AD13">
            <v>18</v>
          </cell>
          <cell r="AE13">
            <v>14</v>
          </cell>
          <cell r="AF13">
            <v>10</v>
          </cell>
          <cell r="AG13">
            <v>6</v>
          </cell>
          <cell r="AH13">
            <v>5</v>
          </cell>
        </row>
        <row r="14">
          <cell r="B14" t="str">
            <v>部主事</v>
          </cell>
          <cell r="E14" t="str">
            <v>基本姿勢・意欲・態度等</v>
          </cell>
          <cell r="I14">
            <v>1</v>
          </cell>
          <cell r="J14" t="str">
            <v>教職員への支援・協力</v>
          </cell>
          <cell r="N14">
            <v>1</v>
          </cell>
          <cell r="O14" t="str">
            <v>学部運営</v>
          </cell>
          <cell r="S14">
            <v>1</v>
          </cell>
          <cell r="T14" t="str">
            <v>学習指導</v>
          </cell>
          <cell r="X14">
            <v>1</v>
          </cell>
          <cell r="Y14" t="str">
            <v>学習外の指導</v>
          </cell>
          <cell r="AC14">
            <v>1</v>
          </cell>
          <cell r="AD14">
            <v>23</v>
          </cell>
          <cell r="AE14">
            <v>18</v>
          </cell>
          <cell r="AF14">
            <v>13</v>
          </cell>
          <cell r="AG14">
            <v>8</v>
          </cell>
          <cell r="AH14">
            <v>7</v>
          </cell>
        </row>
        <row r="15">
          <cell r="B15" t="str">
            <v>教諭</v>
          </cell>
          <cell r="E15" t="str">
            <v>基本姿勢・意欲・態度等</v>
          </cell>
          <cell r="I15">
            <v>1</v>
          </cell>
          <cell r="J15" t="str">
            <v>教職員への支援・協力</v>
          </cell>
          <cell r="N15">
            <v>1</v>
          </cell>
          <cell r="O15" t="str">
            <v>学習指導</v>
          </cell>
          <cell r="S15">
            <v>2</v>
          </cell>
          <cell r="T15" t="str">
            <v>学習外の指導</v>
          </cell>
          <cell r="X15">
            <v>1</v>
          </cell>
          <cell r="Y15" t="str">
            <v>学校運営</v>
          </cell>
          <cell r="AC15">
            <v>1</v>
          </cell>
          <cell r="AD15">
            <v>27</v>
          </cell>
          <cell r="AE15">
            <v>21</v>
          </cell>
          <cell r="AF15">
            <v>15</v>
          </cell>
          <cell r="AG15">
            <v>9</v>
          </cell>
          <cell r="AH15">
            <v>8</v>
          </cell>
        </row>
        <row r="16">
          <cell r="B16" t="str">
            <v>助教諭</v>
          </cell>
          <cell r="E16" t="str">
            <v>基本姿勢・意欲・態度等</v>
          </cell>
          <cell r="I16">
            <v>1</v>
          </cell>
          <cell r="J16" t="str">
            <v>教職員への支援・協力</v>
          </cell>
          <cell r="N16">
            <v>1</v>
          </cell>
          <cell r="O16" t="str">
            <v>学習指導</v>
          </cell>
          <cell r="S16">
            <v>2</v>
          </cell>
          <cell r="T16" t="str">
            <v>学習外の指導</v>
          </cell>
          <cell r="X16">
            <v>1</v>
          </cell>
          <cell r="Y16" t="str">
            <v>学校運営</v>
          </cell>
          <cell r="AC16">
            <v>1</v>
          </cell>
          <cell r="AD16">
            <v>27</v>
          </cell>
          <cell r="AE16">
            <v>21</v>
          </cell>
          <cell r="AF16">
            <v>15</v>
          </cell>
          <cell r="AG16">
            <v>9</v>
          </cell>
          <cell r="AH16">
            <v>8</v>
          </cell>
        </row>
        <row r="17">
          <cell r="B17" t="str">
            <v>講師</v>
          </cell>
          <cell r="E17" t="str">
            <v>基本姿勢・意欲・態度等</v>
          </cell>
          <cell r="I17">
            <v>1</v>
          </cell>
          <cell r="J17" t="str">
            <v>教職員への支援・協力</v>
          </cell>
          <cell r="N17">
            <v>1</v>
          </cell>
          <cell r="O17" t="str">
            <v>学習指導</v>
          </cell>
          <cell r="S17">
            <v>2</v>
          </cell>
          <cell r="T17" t="str">
            <v>学習外の指導</v>
          </cell>
          <cell r="X17">
            <v>1</v>
          </cell>
          <cell r="Y17" t="str">
            <v>学校運営</v>
          </cell>
          <cell r="AC17">
            <v>1</v>
          </cell>
          <cell r="AD17">
            <v>27</v>
          </cell>
          <cell r="AE17">
            <v>21</v>
          </cell>
          <cell r="AF17">
            <v>15</v>
          </cell>
          <cell r="AG17">
            <v>9</v>
          </cell>
          <cell r="AH17">
            <v>8</v>
          </cell>
        </row>
        <row r="18">
          <cell r="B18" t="str">
            <v>拠点校指導教員</v>
          </cell>
          <cell r="E18" t="str">
            <v>基本姿勢・意欲・態度等</v>
          </cell>
          <cell r="I18">
            <v>1</v>
          </cell>
          <cell r="J18" t="str">
            <v>教職員への支援・協力</v>
          </cell>
          <cell r="N18">
            <v>1</v>
          </cell>
          <cell r="O18" t="str">
            <v>学習指導</v>
          </cell>
          <cell r="S18">
            <v>2</v>
          </cell>
          <cell r="T18" t="str">
            <v>学習外の指導</v>
          </cell>
          <cell r="X18">
            <v>1</v>
          </cell>
          <cell r="Y18" t="str">
            <v>学校運営</v>
          </cell>
          <cell r="AC18">
            <v>1</v>
          </cell>
          <cell r="AD18">
            <v>27</v>
          </cell>
          <cell r="AE18">
            <v>21</v>
          </cell>
          <cell r="AF18">
            <v>15</v>
          </cell>
          <cell r="AG18">
            <v>9</v>
          </cell>
          <cell r="AH18">
            <v>8</v>
          </cell>
        </row>
        <row r="19">
          <cell r="B19" t="str">
            <v>専門アドバイザー</v>
          </cell>
          <cell r="E19" t="str">
            <v>基本姿勢・意欲・態度等</v>
          </cell>
          <cell r="I19">
            <v>1</v>
          </cell>
          <cell r="J19" t="str">
            <v>教職員への支援・協力</v>
          </cell>
          <cell r="N19">
            <v>1</v>
          </cell>
          <cell r="O19" t="str">
            <v>学習指導</v>
          </cell>
          <cell r="S19">
            <v>2</v>
          </cell>
          <cell r="T19" t="str">
            <v>学習外の指導</v>
          </cell>
          <cell r="X19">
            <v>1</v>
          </cell>
          <cell r="Y19" t="str">
            <v>学校運営</v>
          </cell>
          <cell r="AC19">
            <v>1</v>
          </cell>
          <cell r="AD19">
            <v>27</v>
          </cell>
          <cell r="AE19">
            <v>21</v>
          </cell>
          <cell r="AF19">
            <v>15</v>
          </cell>
          <cell r="AG19">
            <v>9</v>
          </cell>
          <cell r="AH19">
            <v>8</v>
          </cell>
        </row>
        <row r="20">
          <cell r="B20" t="str">
            <v>養護教諭</v>
          </cell>
          <cell r="E20" t="str">
            <v>基本姿勢・意欲・態度等</v>
          </cell>
          <cell r="I20">
            <v>1</v>
          </cell>
          <cell r="J20" t="str">
            <v>教職員への支援・協力</v>
          </cell>
          <cell r="N20">
            <v>1</v>
          </cell>
          <cell r="O20" t="str">
            <v>保健管理</v>
          </cell>
          <cell r="S20">
            <v>1</v>
          </cell>
          <cell r="T20" t="str">
            <v>保健教育</v>
          </cell>
          <cell r="X20">
            <v>1</v>
          </cell>
          <cell r="Y20" t="str">
            <v>学校運営</v>
          </cell>
          <cell r="AC20">
            <v>1</v>
          </cell>
          <cell r="AD20">
            <v>23</v>
          </cell>
          <cell r="AE20">
            <v>18</v>
          </cell>
          <cell r="AF20">
            <v>13</v>
          </cell>
          <cell r="AG20">
            <v>8</v>
          </cell>
          <cell r="AH20">
            <v>7</v>
          </cell>
        </row>
        <row r="21">
          <cell r="B21" t="str">
            <v>養護助教諭</v>
          </cell>
          <cell r="E21" t="str">
            <v>基本姿勢・意欲・態度等</v>
          </cell>
          <cell r="I21">
            <v>1</v>
          </cell>
          <cell r="J21" t="str">
            <v>教職員への支援・協力</v>
          </cell>
          <cell r="N21">
            <v>1</v>
          </cell>
          <cell r="O21" t="str">
            <v>保健管理</v>
          </cell>
          <cell r="S21">
            <v>1</v>
          </cell>
          <cell r="T21" t="str">
            <v>保健教育</v>
          </cell>
          <cell r="X21">
            <v>1</v>
          </cell>
          <cell r="Y21" t="str">
            <v>学校運営</v>
          </cell>
          <cell r="AC21">
            <v>1</v>
          </cell>
          <cell r="AD21">
            <v>23</v>
          </cell>
          <cell r="AE21">
            <v>18</v>
          </cell>
          <cell r="AF21">
            <v>13</v>
          </cell>
          <cell r="AG21">
            <v>8</v>
          </cell>
          <cell r="AH21">
            <v>7</v>
          </cell>
        </row>
        <row r="22">
          <cell r="B22" t="str">
            <v>栄養教諭</v>
          </cell>
          <cell r="E22" t="str">
            <v>基本姿勢・意欲・態度等</v>
          </cell>
          <cell r="I22">
            <v>1</v>
          </cell>
          <cell r="J22" t="str">
            <v>教職員への支援・協力</v>
          </cell>
          <cell r="N22">
            <v>1</v>
          </cell>
          <cell r="O22" t="str">
            <v>給食管理</v>
          </cell>
          <cell r="S22">
            <v>1</v>
          </cell>
          <cell r="T22" t="str">
            <v>食に関する指導</v>
          </cell>
          <cell r="X22">
            <v>1</v>
          </cell>
          <cell r="Y22" t="str">
            <v>学校運営･調理場運営</v>
          </cell>
          <cell r="AC22">
            <v>1</v>
          </cell>
          <cell r="AD22">
            <v>23</v>
          </cell>
          <cell r="AE22">
            <v>18</v>
          </cell>
          <cell r="AF22">
            <v>13</v>
          </cell>
          <cell r="AG22">
            <v>8</v>
          </cell>
          <cell r="AH22">
            <v>7</v>
          </cell>
        </row>
        <row r="23">
          <cell r="B23" t="str">
            <v>学校栄養職員</v>
          </cell>
          <cell r="E23" t="str">
            <v>基本姿勢・意欲・態度等</v>
          </cell>
          <cell r="I23">
            <v>1</v>
          </cell>
          <cell r="J23" t="str">
            <v>教職員への支援・協力</v>
          </cell>
          <cell r="N23">
            <v>1</v>
          </cell>
          <cell r="O23" t="str">
            <v>給食管理</v>
          </cell>
          <cell r="S23">
            <v>2</v>
          </cell>
          <cell r="T23" t="str">
            <v>学校運営･調理場運営</v>
          </cell>
          <cell r="X23">
            <v>1</v>
          </cell>
          <cell r="AD23">
            <v>23</v>
          </cell>
          <cell r="AE23">
            <v>18</v>
          </cell>
          <cell r="AF23">
            <v>13</v>
          </cell>
          <cell r="AG23">
            <v>8</v>
          </cell>
          <cell r="AH23">
            <v>7</v>
          </cell>
        </row>
        <row r="24">
          <cell r="B24" t="str">
            <v>事務職員</v>
          </cell>
          <cell r="E24" t="str">
            <v>基本姿勢・意欲・態度等</v>
          </cell>
          <cell r="I24">
            <v>1</v>
          </cell>
          <cell r="J24" t="str">
            <v>教職員への支援・協力</v>
          </cell>
          <cell r="N24">
            <v>1</v>
          </cell>
          <cell r="O24" t="str">
            <v>学校事務</v>
          </cell>
          <cell r="S24">
            <v>2</v>
          </cell>
          <cell r="T24" t="str">
            <v>学校運営</v>
          </cell>
          <cell r="X24">
            <v>1</v>
          </cell>
          <cell r="AD24">
            <v>23</v>
          </cell>
          <cell r="AE24">
            <v>18</v>
          </cell>
          <cell r="AF24">
            <v>13</v>
          </cell>
          <cell r="AG24">
            <v>8</v>
          </cell>
          <cell r="AH24">
            <v>7</v>
          </cell>
        </row>
        <row r="25">
          <cell r="B25" t="str">
            <v>実習助手</v>
          </cell>
          <cell r="E25" t="str">
            <v>基本姿勢・意欲・態度等</v>
          </cell>
          <cell r="I25">
            <v>1</v>
          </cell>
          <cell r="J25" t="str">
            <v>教職員への支援・協力</v>
          </cell>
          <cell r="N25">
            <v>1</v>
          </cell>
          <cell r="O25" t="str">
            <v>実験・実習等</v>
          </cell>
          <cell r="S25">
            <v>2</v>
          </cell>
          <cell r="T25" t="str">
            <v>生徒指導等</v>
          </cell>
          <cell r="X25">
            <v>1</v>
          </cell>
          <cell r="Y25" t="str">
            <v>学校運営</v>
          </cell>
          <cell r="AC25">
            <v>1</v>
          </cell>
          <cell r="AD25">
            <v>27</v>
          </cell>
          <cell r="AE25">
            <v>21</v>
          </cell>
          <cell r="AF25">
            <v>15</v>
          </cell>
          <cell r="AG25">
            <v>9</v>
          </cell>
          <cell r="AH25">
            <v>8</v>
          </cell>
        </row>
        <row r="26">
          <cell r="B26" t="str">
            <v>寄宿舎指導員</v>
          </cell>
          <cell r="E26" t="str">
            <v>基本姿勢・意欲・態度等</v>
          </cell>
          <cell r="I26">
            <v>1</v>
          </cell>
          <cell r="J26" t="str">
            <v>教職員への支援・協力</v>
          </cell>
          <cell r="N26">
            <v>1</v>
          </cell>
          <cell r="O26" t="str">
            <v>生活世話・生活指導</v>
          </cell>
          <cell r="S26">
            <v>1</v>
          </cell>
          <cell r="T26" t="str">
            <v>寄宿舎運営</v>
          </cell>
          <cell r="X26">
            <v>1</v>
          </cell>
          <cell r="Y26" t="str">
            <v>寄宿舎行事等</v>
          </cell>
          <cell r="AC26">
            <v>1</v>
          </cell>
          <cell r="AD26">
            <v>23</v>
          </cell>
          <cell r="AE26">
            <v>18</v>
          </cell>
          <cell r="AF26">
            <v>13</v>
          </cell>
          <cell r="AG26">
            <v>8</v>
          </cell>
          <cell r="AH26">
            <v>7</v>
          </cell>
        </row>
        <row r="27">
          <cell r="B27" t="str">
            <v>公仕</v>
          </cell>
          <cell r="E27" t="str">
            <v>基本姿勢・意欲・態度等</v>
          </cell>
          <cell r="I27">
            <v>1</v>
          </cell>
          <cell r="J27" t="str">
            <v>教職員への支援・協力</v>
          </cell>
          <cell r="N27">
            <v>1</v>
          </cell>
          <cell r="O27" t="str">
            <v>技能に関する職務</v>
          </cell>
          <cell r="S27">
            <v>2</v>
          </cell>
          <cell r="T27" t="str">
            <v>学校運営</v>
          </cell>
          <cell r="X27">
            <v>1</v>
          </cell>
          <cell r="AD27">
            <v>23</v>
          </cell>
          <cell r="AE27">
            <v>18</v>
          </cell>
          <cell r="AF27">
            <v>13</v>
          </cell>
          <cell r="AG27">
            <v>8</v>
          </cell>
          <cell r="AH27">
            <v>7</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2次評価者"/>
      <sheetName val="様式2（評価表）"/>
      <sheetName val="様式4（結果シート）"/>
      <sheetName val="人事評価報告書"/>
      <sheetName val="留意事項等"/>
      <sheetName val="DB"/>
      <sheetName val="for copy"/>
      <sheetName val="for paste"/>
      <sheetName val="上下区分"/>
      <sheetName val="評価調整"/>
    </sheetNames>
    <sheetDataSet>
      <sheetData sheetId="0">
        <row r="26">
          <cell r="B26" t="str">
            <v>001</v>
          </cell>
          <cell r="C26" t="str">
            <v>fdsa</v>
          </cell>
          <cell r="D26" t="str">
            <v>fdsafda</v>
          </cell>
          <cell r="AA26" t="str">
            <v>fdafda</v>
          </cell>
        </row>
        <row r="27">
          <cell r="B27" t="str">
            <v>002</v>
          </cell>
        </row>
        <row r="28">
          <cell r="B28" t="str">
            <v>003</v>
          </cell>
        </row>
        <row r="29">
          <cell r="B29" t="str">
            <v>004</v>
          </cell>
        </row>
        <row r="30">
          <cell r="B30" t="str">
            <v>005</v>
          </cell>
        </row>
        <row r="31">
          <cell r="B31" t="str">
            <v>006</v>
          </cell>
        </row>
        <row r="32">
          <cell r="B32" t="str">
            <v>007</v>
          </cell>
        </row>
        <row r="33">
          <cell r="B33" t="str">
            <v>008</v>
          </cell>
        </row>
        <row r="34">
          <cell r="B34" t="str">
            <v>009</v>
          </cell>
        </row>
        <row r="35">
          <cell r="B35" t="str">
            <v>010</v>
          </cell>
        </row>
        <row r="36">
          <cell r="B36" t="str">
            <v>011</v>
          </cell>
        </row>
        <row r="37">
          <cell r="B37" t="str">
            <v>012</v>
          </cell>
        </row>
        <row r="38">
          <cell r="B38" t="str">
            <v>013</v>
          </cell>
        </row>
        <row r="39">
          <cell r="B39" t="str">
            <v>014</v>
          </cell>
        </row>
        <row r="40">
          <cell r="B40" t="str">
            <v>015</v>
          </cell>
        </row>
        <row r="41">
          <cell r="B41" t="str">
            <v>016</v>
          </cell>
        </row>
        <row r="42">
          <cell r="B42" t="str">
            <v>017</v>
          </cell>
        </row>
        <row r="43">
          <cell r="B43" t="str">
            <v>018</v>
          </cell>
        </row>
        <row r="44">
          <cell r="B44" t="str">
            <v>019</v>
          </cell>
        </row>
        <row r="45">
          <cell r="B45" t="str">
            <v>020</v>
          </cell>
        </row>
        <row r="46">
          <cell r="B46" t="str">
            <v>021</v>
          </cell>
        </row>
        <row r="47">
          <cell r="B47" t="str">
            <v>022</v>
          </cell>
        </row>
        <row r="48">
          <cell r="B48" t="str">
            <v>023</v>
          </cell>
        </row>
        <row r="49">
          <cell r="B49" t="str">
            <v>024</v>
          </cell>
        </row>
        <row r="50">
          <cell r="B50" t="str">
            <v>025</v>
          </cell>
        </row>
        <row r="51">
          <cell r="B51" t="str">
            <v>026</v>
          </cell>
        </row>
        <row r="52">
          <cell r="B52" t="str">
            <v>027</v>
          </cell>
        </row>
        <row r="53">
          <cell r="B53" t="str">
            <v>028</v>
          </cell>
        </row>
        <row r="54">
          <cell r="B54" t="str">
            <v>029</v>
          </cell>
        </row>
        <row r="55">
          <cell r="B55" t="str">
            <v>030</v>
          </cell>
        </row>
        <row r="56">
          <cell r="B56" t="str">
            <v>031</v>
          </cell>
        </row>
        <row r="57">
          <cell r="B57" t="str">
            <v>032</v>
          </cell>
        </row>
        <row r="58">
          <cell r="B58" t="str">
            <v>033</v>
          </cell>
        </row>
        <row r="59">
          <cell r="B59" t="str">
            <v>034</v>
          </cell>
        </row>
        <row r="60">
          <cell r="B60" t="str">
            <v>035</v>
          </cell>
        </row>
        <row r="61">
          <cell r="B61" t="str">
            <v>036</v>
          </cell>
        </row>
        <row r="62">
          <cell r="B62" t="str">
            <v>037</v>
          </cell>
        </row>
        <row r="63">
          <cell r="B63" t="str">
            <v>038</v>
          </cell>
        </row>
        <row r="64">
          <cell r="B64" t="str">
            <v>039</v>
          </cell>
        </row>
        <row r="65">
          <cell r="B65" t="str">
            <v>040</v>
          </cell>
        </row>
        <row r="66">
          <cell r="B66" t="str">
            <v>041</v>
          </cell>
        </row>
        <row r="67">
          <cell r="B67" t="str">
            <v>042</v>
          </cell>
        </row>
        <row r="68">
          <cell r="B68" t="str">
            <v>043</v>
          </cell>
        </row>
        <row r="69">
          <cell r="B69" t="str">
            <v>044</v>
          </cell>
        </row>
        <row r="70">
          <cell r="B70" t="str">
            <v>045</v>
          </cell>
        </row>
        <row r="71">
          <cell r="B71" t="str">
            <v>046</v>
          </cell>
        </row>
        <row r="72">
          <cell r="B72" t="str">
            <v>047</v>
          </cell>
        </row>
        <row r="73">
          <cell r="B73" t="str">
            <v>048</v>
          </cell>
        </row>
        <row r="74">
          <cell r="B74" t="str">
            <v>049</v>
          </cell>
        </row>
        <row r="75">
          <cell r="B75" t="str">
            <v>050</v>
          </cell>
        </row>
        <row r="76">
          <cell r="B76" t="str">
            <v>051</v>
          </cell>
        </row>
        <row r="77">
          <cell r="B77" t="str">
            <v>052</v>
          </cell>
        </row>
        <row r="78">
          <cell r="B78" t="str">
            <v>053</v>
          </cell>
        </row>
        <row r="79">
          <cell r="B79" t="str">
            <v>054</v>
          </cell>
        </row>
        <row r="80">
          <cell r="B80" t="str">
            <v>055</v>
          </cell>
        </row>
        <row r="81">
          <cell r="B81" t="str">
            <v>056</v>
          </cell>
        </row>
        <row r="82">
          <cell r="B82" t="str">
            <v>057</v>
          </cell>
        </row>
        <row r="83">
          <cell r="B83" t="str">
            <v>058</v>
          </cell>
        </row>
        <row r="84">
          <cell r="B84" t="str">
            <v>059</v>
          </cell>
        </row>
        <row r="85">
          <cell r="B85" t="str">
            <v>060</v>
          </cell>
        </row>
        <row r="86">
          <cell r="B86" t="str">
            <v>061</v>
          </cell>
        </row>
        <row r="87">
          <cell r="B87" t="str">
            <v>062</v>
          </cell>
        </row>
        <row r="88">
          <cell r="B88" t="str">
            <v>063</v>
          </cell>
        </row>
        <row r="89">
          <cell r="B89" t="str">
            <v>064</v>
          </cell>
        </row>
        <row r="90">
          <cell r="B90" t="str">
            <v>065</v>
          </cell>
        </row>
        <row r="91">
          <cell r="B91" t="str">
            <v>066</v>
          </cell>
        </row>
        <row r="92">
          <cell r="B92" t="str">
            <v>067</v>
          </cell>
        </row>
        <row r="93">
          <cell r="B93" t="str">
            <v>068</v>
          </cell>
        </row>
        <row r="94">
          <cell r="B94" t="str">
            <v>069</v>
          </cell>
        </row>
        <row r="95">
          <cell r="B95" t="str">
            <v>070</v>
          </cell>
        </row>
        <row r="96">
          <cell r="B96" t="str">
            <v>071</v>
          </cell>
        </row>
        <row r="97">
          <cell r="B97" t="str">
            <v>072</v>
          </cell>
        </row>
        <row r="98">
          <cell r="B98" t="str">
            <v>073</v>
          </cell>
        </row>
        <row r="99">
          <cell r="B99" t="str">
            <v>074</v>
          </cell>
        </row>
        <row r="100">
          <cell r="B100" t="str">
            <v>075</v>
          </cell>
        </row>
        <row r="101">
          <cell r="B101" t="str">
            <v>076</v>
          </cell>
        </row>
        <row r="102">
          <cell r="B102" t="str">
            <v>077</v>
          </cell>
        </row>
        <row r="103">
          <cell r="B103" t="str">
            <v>078</v>
          </cell>
        </row>
        <row r="104">
          <cell r="B104" t="str">
            <v>079</v>
          </cell>
        </row>
        <row r="105">
          <cell r="B105" t="str">
            <v>080</v>
          </cell>
        </row>
        <row r="106">
          <cell r="B106" t="str">
            <v>081</v>
          </cell>
        </row>
        <row r="107">
          <cell r="B107" t="str">
            <v>082</v>
          </cell>
        </row>
        <row r="108">
          <cell r="B108" t="str">
            <v>083</v>
          </cell>
        </row>
        <row r="109">
          <cell r="B109" t="str">
            <v>084</v>
          </cell>
        </row>
        <row r="110">
          <cell r="B110" t="str">
            <v>085</v>
          </cell>
        </row>
        <row r="111">
          <cell r="B111" t="str">
            <v>086</v>
          </cell>
        </row>
        <row r="112">
          <cell r="B112" t="str">
            <v>087</v>
          </cell>
        </row>
        <row r="113">
          <cell r="B113" t="str">
            <v>088</v>
          </cell>
        </row>
        <row r="114">
          <cell r="B114" t="str">
            <v>089</v>
          </cell>
        </row>
        <row r="115">
          <cell r="B115" t="str">
            <v>090</v>
          </cell>
        </row>
        <row r="116">
          <cell r="B116" t="str">
            <v>091</v>
          </cell>
        </row>
        <row r="117">
          <cell r="B117" t="str">
            <v>092</v>
          </cell>
        </row>
        <row r="118">
          <cell r="B118" t="str">
            <v>093</v>
          </cell>
        </row>
        <row r="119">
          <cell r="B119" t="str">
            <v>094</v>
          </cell>
        </row>
        <row r="120">
          <cell r="B120" t="str">
            <v>095</v>
          </cell>
        </row>
        <row r="121">
          <cell r="B121" t="str">
            <v>096</v>
          </cell>
        </row>
        <row r="122">
          <cell r="B122" t="str">
            <v>097</v>
          </cell>
        </row>
        <row r="123">
          <cell r="B123" t="str">
            <v>098</v>
          </cell>
        </row>
        <row r="124">
          <cell r="B124" t="str">
            <v>099</v>
          </cell>
        </row>
        <row r="125">
          <cell r="B125" t="str">
            <v>100</v>
          </cell>
        </row>
        <row r="126">
          <cell r="B126" t="str">
            <v>101</v>
          </cell>
        </row>
        <row r="127">
          <cell r="B127" t="str">
            <v>102</v>
          </cell>
        </row>
        <row r="128">
          <cell r="B128" t="str">
            <v>103</v>
          </cell>
        </row>
        <row r="129">
          <cell r="B129" t="str">
            <v>104</v>
          </cell>
        </row>
        <row r="130">
          <cell r="B130" t="str">
            <v>105</v>
          </cell>
        </row>
        <row r="131">
          <cell r="B131" t="str">
            <v>106</v>
          </cell>
        </row>
        <row r="132">
          <cell r="B132" t="str">
            <v>107</v>
          </cell>
        </row>
        <row r="133">
          <cell r="B133" t="str">
            <v>108</v>
          </cell>
        </row>
        <row r="134">
          <cell r="B134" t="str">
            <v>109</v>
          </cell>
        </row>
        <row r="135">
          <cell r="B135" t="str">
            <v>110</v>
          </cell>
        </row>
        <row r="136">
          <cell r="B136" t="str">
            <v>111</v>
          </cell>
        </row>
        <row r="137">
          <cell r="B137" t="str">
            <v>112</v>
          </cell>
        </row>
        <row r="138">
          <cell r="B138" t="str">
            <v>113</v>
          </cell>
        </row>
        <row r="139">
          <cell r="B139" t="str">
            <v>114</v>
          </cell>
        </row>
        <row r="140">
          <cell r="B140" t="str">
            <v>115</v>
          </cell>
        </row>
        <row r="141">
          <cell r="B141" t="str">
            <v>116</v>
          </cell>
        </row>
        <row r="142">
          <cell r="B142" t="str">
            <v>117</v>
          </cell>
        </row>
        <row r="143">
          <cell r="B143" t="str">
            <v>118</v>
          </cell>
        </row>
        <row r="144">
          <cell r="B144" t="str">
            <v>119</v>
          </cell>
        </row>
        <row r="145">
          <cell r="B145" t="str">
            <v>120</v>
          </cell>
        </row>
        <row r="146">
          <cell r="B146" t="str">
            <v>121</v>
          </cell>
        </row>
        <row r="147">
          <cell r="B147" t="str">
            <v>122</v>
          </cell>
        </row>
        <row r="148">
          <cell r="B148" t="str">
            <v>123</v>
          </cell>
        </row>
        <row r="149">
          <cell r="B149" t="str">
            <v>124</v>
          </cell>
        </row>
        <row r="150">
          <cell r="B150" t="str">
            <v>125</v>
          </cell>
        </row>
        <row r="151">
          <cell r="B151" t="str">
            <v>126</v>
          </cell>
        </row>
        <row r="152">
          <cell r="B152" t="str">
            <v>127</v>
          </cell>
        </row>
        <row r="153">
          <cell r="B153" t="str">
            <v>128</v>
          </cell>
        </row>
        <row r="154">
          <cell r="B154" t="str">
            <v>129</v>
          </cell>
        </row>
        <row r="155">
          <cell r="B155" t="str">
            <v>130</v>
          </cell>
        </row>
        <row r="156">
          <cell r="B156" t="str">
            <v>131</v>
          </cell>
        </row>
        <row r="157">
          <cell r="B157" t="str">
            <v>132</v>
          </cell>
        </row>
        <row r="158">
          <cell r="B158" t="str">
            <v>133</v>
          </cell>
        </row>
        <row r="159">
          <cell r="B159" t="str">
            <v>134</v>
          </cell>
        </row>
        <row r="160">
          <cell r="B160" t="str">
            <v>135</v>
          </cell>
        </row>
        <row r="161">
          <cell r="B161" t="str">
            <v>136</v>
          </cell>
        </row>
        <row r="162">
          <cell r="B162" t="str">
            <v>137</v>
          </cell>
        </row>
        <row r="163">
          <cell r="B163" t="str">
            <v>138</v>
          </cell>
        </row>
        <row r="164">
          <cell r="B164" t="str">
            <v>139</v>
          </cell>
        </row>
        <row r="165">
          <cell r="B165" t="str">
            <v>140</v>
          </cell>
        </row>
        <row r="166">
          <cell r="B166" t="str">
            <v>141</v>
          </cell>
        </row>
        <row r="167">
          <cell r="B167" t="str">
            <v>142</v>
          </cell>
        </row>
        <row r="168">
          <cell r="B168" t="str">
            <v>143</v>
          </cell>
        </row>
        <row r="169">
          <cell r="B169" t="str">
            <v>144</v>
          </cell>
        </row>
        <row r="170">
          <cell r="B170" t="str">
            <v>145</v>
          </cell>
        </row>
        <row r="171">
          <cell r="B171" t="str">
            <v>146</v>
          </cell>
        </row>
        <row r="172">
          <cell r="B172" t="str">
            <v>147</v>
          </cell>
        </row>
        <row r="173">
          <cell r="B173" t="str">
            <v>148</v>
          </cell>
        </row>
        <row r="174">
          <cell r="B174" t="str">
            <v>149</v>
          </cell>
        </row>
        <row r="175">
          <cell r="B175" t="str">
            <v>150</v>
          </cell>
        </row>
        <row r="176">
          <cell r="B176" t="str">
            <v>151</v>
          </cell>
        </row>
        <row r="177">
          <cell r="B177" t="str">
            <v>152</v>
          </cell>
        </row>
        <row r="178">
          <cell r="B178" t="str">
            <v>153</v>
          </cell>
        </row>
        <row r="179">
          <cell r="B179" t="str">
            <v>154</v>
          </cell>
        </row>
        <row r="180">
          <cell r="B180" t="str">
            <v>155</v>
          </cell>
        </row>
        <row r="181">
          <cell r="B181" t="str">
            <v>156</v>
          </cell>
        </row>
        <row r="182">
          <cell r="B182" t="str">
            <v>157</v>
          </cell>
        </row>
        <row r="183">
          <cell r="B183" t="str">
            <v>158</v>
          </cell>
        </row>
        <row r="184">
          <cell r="B184" t="str">
            <v>159</v>
          </cell>
        </row>
        <row r="185">
          <cell r="B185" t="str">
            <v>160</v>
          </cell>
        </row>
        <row r="186">
          <cell r="B186" t="str">
            <v>161</v>
          </cell>
        </row>
        <row r="187">
          <cell r="B187" t="str">
            <v>162</v>
          </cell>
        </row>
        <row r="188">
          <cell r="B188" t="str">
            <v>163</v>
          </cell>
        </row>
        <row r="189">
          <cell r="B189" t="str">
            <v>164</v>
          </cell>
        </row>
        <row r="190">
          <cell r="B190" t="str">
            <v>165</v>
          </cell>
        </row>
        <row r="191">
          <cell r="B191" t="str">
            <v>166</v>
          </cell>
        </row>
        <row r="192">
          <cell r="B192" t="str">
            <v>167</v>
          </cell>
        </row>
        <row r="193">
          <cell r="B193" t="str">
            <v>168</v>
          </cell>
        </row>
        <row r="194">
          <cell r="B194" t="str">
            <v>169</v>
          </cell>
        </row>
        <row r="195">
          <cell r="B195" t="str">
            <v>170</v>
          </cell>
        </row>
        <row r="196">
          <cell r="B196" t="str">
            <v>171</v>
          </cell>
        </row>
        <row r="197">
          <cell r="B197" t="str">
            <v>172</v>
          </cell>
        </row>
        <row r="198">
          <cell r="B198" t="str">
            <v>173</v>
          </cell>
        </row>
        <row r="199">
          <cell r="B199" t="str">
            <v>174</v>
          </cell>
        </row>
        <row r="200">
          <cell r="B200" t="str">
            <v>175</v>
          </cell>
        </row>
        <row r="201">
          <cell r="B201" t="str">
            <v>176</v>
          </cell>
        </row>
        <row r="202">
          <cell r="B202" t="str">
            <v>177</v>
          </cell>
        </row>
        <row r="203">
          <cell r="B203" t="str">
            <v>178</v>
          </cell>
        </row>
        <row r="204">
          <cell r="B204" t="str">
            <v>179</v>
          </cell>
        </row>
        <row r="205">
          <cell r="B205" t="str">
            <v>180</v>
          </cell>
        </row>
      </sheetData>
      <sheetData sheetId="1">
        <row r="12">
          <cell r="BV12" t="str">
            <v>001</v>
          </cell>
          <cell r="BW12" t="str">
            <v>fdsafda</v>
          </cell>
          <cell r="BX12">
            <v>0</v>
          </cell>
          <cell r="BY12">
            <v>0</v>
          </cell>
          <cell r="BZ12">
            <v>0</v>
          </cell>
          <cell r="CA12">
            <v>0</v>
          </cell>
          <cell r="CB12">
            <v>0</v>
          </cell>
          <cell r="CC12">
            <v>0</v>
          </cell>
          <cell r="CD12">
            <v>0</v>
          </cell>
          <cell r="CE12">
            <v>0</v>
          </cell>
          <cell r="CF12">
            <v>0</v>
          </cell>
          <cell r="CG12">
            <v>0</v>
          </cell>
          <cell r="CH12">
            <v>0</v>
          </cell>
          <cell r="CI12">
            <v>0</v>
          </cell>
          <cell r="CJ12">
            <v>0</v>
          </cell>
          <cell r="CK12" t="str">
            <v>ffafdafda</v>
          </cell>
          <cell r="CL12">
            <v>0</v>
          </cell>
        </row>
        <row r="13">
          <cell r="BV13" t="str">
            <v>002</v>
          </cell>
          <cell r="BW13" t="str">
            <v xml:space="preserve"> </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row>
        <row r="14">
          <cell r="BV14" t="str">
            <v>003</v>
          </cell>
          <cell r="BW14" t="str">
            <v xml:space="preserve"> </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row>
        <row r="15">
          <cell r="BV15" t="str">
            <v>004</v>
          </cell>
          <cell r="BW15" t="str">
            <v xml:space="preserve"> </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row>
        <row r="16">
          <cell r="BV16" t="str">
            <v>005</v>
          </cell>
          <cell r="BW16" t="str">
            <v xml:space="preserve"> </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row>
        <row r="17">
          <cell r="BV17" t="str">
            <v>006</v>
          </cell>
          <cell r="BW17" t="str">
            <v xml:space="preserve"> </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row>
        <row r="18">
          <cell r="BV18" t="str">
            <v>007</v>
          </cell>
          <cell r="BW18" t="str">
            <v xml:space="preserve"> </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row>
        <row r="19">
          <cell r="BV19" t="str">
            <v>008</v>
          </cell>
          <cell r="BW19" t="str">
            <v xml:space="preserve"> </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row>
        <row r="20">
          <cell r="BV20" t="str">
            <v>009</v>
          </cell>
          <cell r="BW20" t="str">
            <v xml:space="preserve"> </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row>
        <row r="21">
          <cell r="BV21" t="str">
            <v>010</v>
          </cell>
          <cell r="BW21" t="str">
            <v xml:space="preserve"> </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row>
        <row r="22">
          <cell r="BV22" t="str">
            <v>011</v>
          </cell>
          <cell r="BW22" t="str">
            <v xml:space="preserve"> </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BV23" t="str">
            <v>012</v>
          </cell>
          <cell r="BW23" t="str">
            <v xml:space="preserve"> </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row>
        <row r="24">
          <cell r="BV24" t="str">
            <v>013</v>
          </cell>
          <cell r="BW24" t="str">
            <v xml:space="preserve"> </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row>
        <row r="25">
          <cell r="BV25" t="str">
            <v>014</v>
          </cell>
          <cell r="BW25" t="str">
            <v xml:space="preserve"> </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row>
        <row r="26">
          <cell r="BV26" t="str">
            <v>015</v>
          </cell>
          <cell r="BW26" t="str">
            <v xml:space="preserve"> </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row>
        <row r="27">
          <cell r="BV27" t="str">
            <v>016</v>
          </cell>
          <cell r="BW27" t="str">
            <v xml:space="preserve"> </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row>
        <row r="28">
          <cell r="BV28" t="str">
            <v>017</v>
          </cell>
          <cell r="BW28" t="str">
            <v xml:space="preserve"> </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row>
        <row r="29">
          <cell r="BV29" t="str">
            <v>018</v>
          </cell>
          <cell r="BW29" t="str">
            <v xml:space="preserve"> </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row>
        <row r="30">
          <cell r="BV30" t="str">
            <v>019</v>
          </cell>
          <cell r="BW30" t="str">
            <v xml:space="preserve"> </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row>
        <row r="31">
          <cell r="BV31" t="str">
            <v>020</v>
          </cell>
          <cell r="BW31" t="str">
            <v xml:space="preserve"> </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row>
        <row r="32">
          <cell r="BV32" t="str">
            <v>021</v>
          </cell>
          <cell r="BW32" t="str">
            <v xml:space="preserve"> </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row>
        <row r="33">
          <cell r="BV33" t="str">
            <v>022</v>
          </cell>
          <cell r="BW33" t="str">
            <v xml:space="preserve"> </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row>
        <row r="34">
          <cell r="BV34" t="str">
            <v>023</v>
          </cell>
          <cell r="BW34" t="str">
            <v xml:space="preserve"> </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row>
        <row r="35">
          <cell r="BV35" t="str">
            <v>024</v>
          </cell>
          <cell r="BW35" t="str">
            <v xml:space="preserve"> </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row>
        <row r="36">
          <cell r="BV36" t="str">
            <v>025</v>
          </cell>
          <cell r="BW36" t="str">
            <v xml:space="preserve"> </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row>
        <row r="37">
          <cell r="BV37" t="str">
            <v>026</v>
          </cell>
          <cell r="BW37" t="str">
            <v xml:space="preserve"> </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row>
        <row r="38">
          <cell r="BV38" t="str">
            <v>027</v>
          </cell>
          <cell r="BW38" t="str">
            <v xml:space="preserve"> </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row>
        <row r="39">
          <cell r="BV39" t="str">
            <v>028</v>
          </cell>
          <cell r="BW39" t="str">
            <v xml:space="preserve"> </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BV40" t="str">
            <v>029</v>
          </cell>
          <cell r="BW40" t="str">
            <v xml:space="preserve"> </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BV41" t="str">
            <v>030</v>
          </cell>
          <cell r="BW41" t="str">
            <v xml:space="preserve"> </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row>
        <row r="42">
          <cell r="BV42" t="str">
            <v>031</v>
          </cell>
          <cell r="BW42" t="str">
            <v xml:space="preserve"> </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BV43" t="str">
            <v>032</v>
          </cell>
          <cell r="BW43" t="str">
            <v xml:space="preserve"> </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row>
        <row r="44">
          <cell r="BV44" t="str">
            <v>033</v>
          </cell>
          <cell r="BW44" t="str">
            <v xml:space="preserve"> </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row>
        <row r="45">
          <cell r="BV45" t="str">
            <v>034</v>
          </cell>
          <cell r="BW45" t="str">
            <v xml:space="preserve"> </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row>
        <row r="46">
          <cell r="BV46" t="str">
            <v>035</v>
          </cell>
          <cell r="BW46" t="str">
            <v xml:space="preserve"> </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row>
        <row r="47">
          <cell r="BV47" t="str">
            <v>036</v>
          </cell>
          <cell r="BW47" t="str">
            <v xml:space="preserve"> </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row>
        <row r="48">
          <cell r="BV48" t="str">
            <v>037</v>
          </cell>
          <cell r="BW48" t="str">
            <v xml:space="preserve"> </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row>
        <row r="49">
          <cell r="BV49" t="str">
            <v>038</v>
          </cell>
          <cell r="BW49" t="str">
            <v xml:space="preserve"> </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BV50" t="str">
            <v>039</v>
          </cell>
          <cell r="BW50" t="str">
            <v xml:space="preserve"> </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row>
        <row r="51">
          <cell r="BV51" t="str">
            <v>040</v>
          </cell>
          <cell r="BW51" t="str">
            <v xml:space="preserve"> </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row>
        <row r="52">
          <cell r="BV52" t="str">
            <v>041</v>
          </cell>
          <cell r="BW52" t="str">
            <v xml:space="preserve"> </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row>
        <row r="53">
          <cell r="BV53" t="str">
            <v>042</v>
          </cell>
          <cell r="BW53" t="str">
            <v xml:space="preserve"> </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row>
        <row r="54">
          <cell r="BV54" t="str">
            <v>043</v>
          </cell>
          <cell r="BW54" t="str">
            <v xml:space="preserve"> </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row>
        <row r="55">
          <cell r="BV55" t="str">
            <v>044</v>
          </cell>
          <cell r="BW55" t="str">
            <v xml:space="preserve"> </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row>
        <row r="56">
          <cell r="BV56" t="str">
            <v>045</v>
          </cell>
          <cell r="BW56" t="str">
            <v xml:space="preserve"> </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row>
        <row r="57">
          <cell r="BV57" t="str">
            <v>046</v>
          </cell>
          <cell r="BW57" t="str">
            <v xml:space="preserve"> </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row>
        <row r="58">
          <cell r="BV58" t="str">
            <v>047</v>
          </cell>
          <cell r="BW58" t="str">
            <v xml:space="preserve"> </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row>
        <row r="59">
          <cell r="BV59" t="str">
            <v>048</v>
          </cell>
          <cell r="BW59" t="str">
            <v xml:space="preserve"> </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row>
        <row r="60">
          <cell r="BV60" t="str">
            <v>049</v>
          </cell>
          <cell r="BW60" t="str">
            <v xml:space="preserve"> </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1">
          <cell r="BV61" t="str">
            <v>050</v>
          </cell>
          <cell r="BW61" t="str">
            <v xml:space="preserve"> </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row>
        <row r="62">
          <cell r="BV62" t="str">
            <v>051</v>
          </cell>
          <cell r="BW62" t="str">
            <v xml:space="preserve"> </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row>
        <row r="63">
          <cell r="BV63" t="str">
            <v>052</v>
          </cell>
          <cell r="BW63" t="str">
            <v xml:space="preserve"> </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row>
        <row r="64">
          <cell r="BV64" t="str">
            <v>053</v>
          </cell>
          <cell r="BW64" t="str">
            <v xml:space="preserve"> </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row>
        <row r="65">
          <cell r="BV65" t="str">
            <v>054</v>
          </cell>
          <cell r="BW65" t="str">
            <v xml:space="preserve"> </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row>
        <row r="66">
          <cell r="BV66" t="str">
            <v>055</v>
          </cell>
          <cell r="BW66" t="str">
            <v xml:space="preserve"> </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row>
        <row r="67">
          <cell r="BV67" t="str">
            <v>056</v>
          </cell>
          <cell r="BW67" t="str">
            <v xml:space="preserve"> </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row>
        <row r="68">
          <cell r="BV68" t="str">
            <v>057</v>
          </cell>
          <cell r="BW68" t="str">
            <v xml:space="preserve"> </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row>
        <row r="69">
          <cell r="BV69" t="str">
            <v>058</v>
          </cell>
          <cell r="BW69" t="str">
            <v xml:space="preserve"> </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row>
        <row r="70">
          <cell r="BV70" t="str">
            <v>059</v>
          </cell>
          <cell r="BW70" t="str">
            <v xml:space="preserve"> </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row>
        <row r="71">
          <cell r="BV71" t="str">
            <v>060</v>
          </cell>
          <cell r="BW71" t="str">
            <v xml:space="preserve"> </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row>
        <row r="72">
          <cell r="BV72" t="str">
            <v>061</v>
          </cell>
          <cell r="BW72" t="str">
            <v xml:space="preserve"> </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row>
        <row r="73">
          <cell r="BV73" t="str">
            <v>062</v>
          </cell>
          <cell r="BW73" t="str">
            <v xml:space="preserve"> </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row>
        <row r="74">
          <cell r="BV74" t="str">
            <v>063</v>
          </cell>
          <cell r="BW74" t="str">
            <v xml:space="preserve"> </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row>
        <row r="75">
          <cell r="BV75" t="str">
            <v>064</v>
          </cell>
          <cell r="BW75" t="str">
            <v xml:space="preserve"> </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row>
        <row r="76">
          <cell r="BV76" t="str">
            <v>065</v>
          </cell>
          <cell r="BW76" t="str">
            <v xml:space="preserve"> </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row>
        <row r="77">
          <cell r="BV77" t="str">
            <v>066</v>
          </cell>
          <cell r="BW77" t="str">
            <v xml:space="preserve"> </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row>
        <row r="78">
          <cell r="BV78" t="str">
            <v>067</v>
          </cell>
          <cell r="BW78" t="str">
            <v xml:space="preserve"> </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row>
        <row r="79">
          <cell r="BV79" t="str">
            <v>068</v>
          </cell>
          <cell r="BW79" t="str">
            <v xml:space="preserve"> </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row>
        <row r="80">
          <cell r="BV80" t="str">
            <v>069</v>
          </cell>
          <cell r="BW80" t="str">
            <v xml:space="preserve"> </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row>
        <row r="81">
          <cell r="BV81" t="str">
            <v>070</v>
          </cell>
          <cell r="BW81" t="str">
            <v xml:space="preserve"> </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row>
        <row r="82">
          <cell r="BV82" t="str">
            <v>071</v>
          </cell>
          <cell r="BW82" t="str">
            <v xml:space="preserve"> </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row>
        <row r="83">
          <cell r="BV83" t="str">
            <v>072</v>
          </cell>
          <cell r="BW83" t="str">
            <v xml:space="preserve"> </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row>
        <row r="84">
          <cell r="BV84" t="str">
            <v>073</v>
          </cell>
          <cell r="BW84" t="str">
            <v xml:space="preserve"> </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row>
        <row r="85">
          <cell r="BV85" t="str">
            <v>074</v>
          </cell>
          <cell r="BW85" t="str">
            <v xml:space="preserve"> </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row>
        <row r="86">
          <cell r="BV86" t="str">
            <v>075</v>
          </cell>
          <cell r="BW86" t="str">
            <v xml:space="preserve"> </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row>
        <row r="87">
          <cell r="BV87" t="str">
            <v>076</v>
          </cell>
          <cell r="BW87" t="str">
            <v xml:space="preserve"> </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row>
        <row r="88">
          <cell r="BV88" t="str">
            <v>077</v>
          </cell>
          <cell r="BW88" t="str">
            <v xml:space="preserve"> </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row>
        <row r="89">
          <cell r="BV89" t="str">
            <v>078</v>
          </cell>
          <cell r="BW89" t="str">
            <v xml:space="preserve"> </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row>
        <row r="90">
          <cell r="BV90" t="str">
            <v>079</v>
          </cell>
          <cell r="BW90" t="str">
            <v xml:space="preserve"> </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row>
        <row r="91">
          <cell r="BV91" t="str">
            <v>080</v>
          </cell>
          <cell r="BW91" t="str">
            <v xml:space="preserve"> </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row>
        <row r="92">
          <cell r="BV92" t="str">
            <v>081</v>
          </cell>
          <cell r="BW92" t="str">
            <v xml:space="preserve"> </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row>
        <row r="93">
          <cell r="BV93" t="str">
            <v>082</v>
          </cell>
          <cell r="BW93" t="str">
            <v xml:space="preserve"> </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row>
        <row r="94">
          <cell r="BV94" t="str">
            <v>083</v>
          </cell>
          <cell r="BW94" t="str">
            <v xml:space="preserve"> </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row>
        <row r="95">
          <cell r="BV95" t="str">
            <v>084</v>
          </cell>
          <cell r="BW95" t="str">
            <v xml:space="preserve"> </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row>
        <row r="96">
          <cell r="BV96" t="str">
            <v>085</v>
          </cell>
          <cell r="BW96" t="str">
            <v xml:space="preserve"> </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row>
        <row r="97">
          <cell r="BV97" t="str">
            <v>086</v>
          </cell>
          <cell r="BW97" t="str">
            <v xml:space="preserve"> </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row>
        <row r="98">
          <cell r="BV98" t="str">
            <v>087</v>
          </cell>
          <cell r="BW98" t="str">
            <v xml:space="preserve"> </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row>
        <row r="99">
          <cell r="BV99" t="str">
            <v>088</v>
          </cell>
          <cell r="BW99" t="str">
            <v xml:space="preserve"> </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row>
        <row r="100">
          <cell r="BV100" t="str">
            <v>089</v>
          </cell>
          <cell r="BW100" t="str">
            <v xml:space="preserve"> </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row>
        <row r="101">
          <cell r="BV101" t="str">
            <v>090</v>
          </cell>
          <cell r="BW101" t="str">
            <v xml:space="preserve"> </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row>
        <row r="102">
          <cell r="BV102" t="str">
            <v>091</v>
          </cell>
          <cell r="BW102" t="str">
            <v xml:space="preserve"> </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row>
        <row r="103">
          <cell r="BV103" t="str">
            <v>092</v>
          </cell>
          <cell r="BW103" t="str">
            <v xml:space="preserve"> </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row>
        <row r="104">
          <cell r="BV104" t="str">
            <v>093</v>
          </cell>
          <cell r="BW104" t="str">
            <v xml:space="preserve"> </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row>
        <row r="105">
          <cell r="BV105" t="str">
            <v>094</v>
          </cell>
          <cell r="BW105" t="str">
            <v xml:space="preserve"> </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row>
        <row r="106">
          <cell r="BV106" t="str">
            <v>095</v>
          </cell>
          <cell r="BW106" t="str">
            <v xml:space="preserve"> </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row>
        <row r="107">
          <cell r="BV107" t="str">
            <v>096</v>
          </cell>
          <cell r="BW107" t="str">
            <v xml:space="preserve"> </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row>
        <row r="108">
          <cell r="BV108" t="str">
            <v>097</v>
          </cell>
          <cell r="BW108" t="str">
            <v xml:space="preserve"> </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row>
        <row r="109">
          <cell r="BV109" t="str">
            <v>098</v>
          </cell>
          <cell r="BW109" t="str">
            <v xml:space="preserve"> </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row>
        <row r="110">
          <cell r="BV110" t="str">
            <v>099</v>
          </cell>
          <cell r="BW110" t="str">
            <v xml:space="preserve"> </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row>
        <row r="111">
          <cell r="BV111" t="str">
            <v>100</v>
          </cell>
          <cell r="BW111" t="str">
            <v xml:space="preserve"> </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row>
        <row r="112">
          <cell r="BV112" t="str">
            <v>101</v>
          </cell>
          <cell r="BW112" t="str">
            <v xml:space="preserve"> </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row>
        <row r="113">
          <cell r="BV113" t="str">
            <v>102</v>
          </cell>
          <cell r="BW113" t="str">
            <v xml:space="preserve"> </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row>
        <row r="114">
          <cell r="BV114" t="str">
            <v>103</v>
          </cell>
          <cell r="BW114" t="str">
            <v xml:space="preserve"> </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row>
        <row r="115">
          <cell r="BV115" t="str">
            <v>104</v>
          </cell>
          <cell r="BW115" t="str">
            <v xml:space="preserve"> </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row>
        <row r="116">
          <cell r="BV116" t="str">
            <v>105</v>
          </cell>
          <cell r="BW116" t="str">
            <v xml:space="preserve"> </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row>
        <row r="117">
          <cell r="BV117" t="str">
            <v>106</v>
          </cell>
          <cell r="BW117" t="str">
            <v xml:space="preserve"> </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row>
        <row r="118">
          <cell r="BV118" t="str">
            <v>107</v>
          </cell>
          <cell r="BW118" t="str">
            <v xml:space="preserve"> </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row>
        <row r="119">
          <cell r="BV119" t="str">
            <v>108</v>
          </cell>
          <cell r="BW119" t="str">
            <v xml:space="preserve"> </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row>
        <row r="120">
          <cell r="BV120" t="str">
            <v>109</v>
          </cell>
          <cell r="BW120" t="str">
            <v xml:space="preserve"> </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row>
        <row r="121">
          <cell r="BV121" t="str">
            <v>110</v>
          </cell>
          <cell r="BW121" t="str">
            <v xml:space="preserve"> </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row>
        <row r="122">
          <cell r="BV122" t="str">
            <v>111</v>
          </cell>
          <cell r="BW122" t="str">
            <v xml:space="preserve"> </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row>
        <row r="123">
          <cell r="BV123" t="str">
            <v>112</v>
          </cell>
          <cell r="BW123" t="str">
            <v xml:space="preserve"> </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row>
        <row r="124">
          <cell r="BV124" t="str">
            <v>113</v>
          </cell>
          <cell r="BW124" t="str">
            <v xml:space="preserve"> </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row>
        <row r="125">
          <cell r="BV125" t="str">
            <v>114</v>
          </cell>
          <cell r="BW125" t="str">
            <v xml:space="preserve"> </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row>
        <row r="126">
          <cell r="BV126" t="str">
            <v>115</v>
          </cell>
          <cell r="BW126" t="str">
            <v xml:space="preserve"> </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row>
        <row r="127">
          <cell r="BV127" t="str">
            <v>116</v>
          </cell>
          <cell r="BW127" t="str">
            <v xml:space="preserve"> </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row>
        <row r="128">
          <cell r="BV128" t="str">
            <v>117</v>
          </cell>
          <cell r="BW128" t="str">
            <v xml:space="preserve"> </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row>
        <row r="129">
          <cell r="BV129" t="str">
            <v>118</v>
          </cell>
          <cell r="BW129" t="str">
            <v xml:space="preserve"> </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row>
        <row r="130">
          <cell r="BV130" t="str">
            <v>119</v>
          </cell>
          <cell r="BW130" t="str">
            <v xml:space="preserve"> </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row>
        <row r="131">
          <cell r="BV131" t="str">
            <v>120</v>
          </cell>
          <cell r="BW131" t="str">
            <v xml:space="preserve"> </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row>
        <row r="132">
          <cell r="BV132" t="str">
            <v>121</v>
          </cell>
          <cell r="BW132" t="str">
            <v xml:space="preserve"> </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row>
        <row r="133">
          <cell r="BV133" t="str">
            <v>122</v>
          </cell>
          <cell r="BW133" t="str">
            <v xml:space="preserve"> </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row>
        <row r="134">
          <cell r="BV134" t="str">
            <v>123</v>
          </cell>
          <cell r="BW134" t="str">
            <v xml:space="preserve"> </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row>
        <row r="135">
          <cell r="BV135" t="str">
            <v>124</v>
          </cell>
          <cell r="BW135" t="str">
            <v xml:space="preserve"> </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row>
        <row r="136">
          <cell r="BV136" t="str">
            <v>125</v>
          </cell>
          <cell r="BW136" t="str">
            <v xml:space="preserve"> </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row>
        <row r="137">
          <cell r="BV137" t="str">
            <v>126</v>
          </cell>
          <cell r="BW137" t="str">
            <v xml:space="preserve"> </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row>
        <row r="138">
          <cell r="BV138" t="str">
            <v>127</v>
          </cell>
          <cell r="BW138" t="str">
            <v xml:space="preserve"> </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row>
        <row r="139">
          <cell r="BV139" t="str">
            <v>128</v>
          </cell>
          <cell r="BW139" t="str">
            <v xml:space="preserve"> </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row>
        <row r="140">
          <cell r="BV140" t="str">
            <v>129</v>
          </cell>
          <cell r="BW140" t="str">
            <v xml:space="preserve"> </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row>
        <row r="141">
          <cell r="BV141" t="str">
            <v>130</v>
          </cell>
          <cell r="BW141" t="str">
            <v xml:space="preserve"> </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row>
        <row r="142">
          <cell r="BV142" t="str">
            <v>131</v>
          </cell>
          <cell r="BW142" t="str">
            <v xml:space="preserve"> </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row>
        <row r="143">
          <cell r="BV143" t="str">
            <v>132</v>
          </cell>
          <cell r="BW143" t="str">
            <v xml:space="preserve"> </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row>
        <row r="144">
          <cell r="BV144" t="str">
            <v>133</v>
          </cell>
          <cell r="BW144" t="str">
            <v xml:space="preserve"> </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row>
        <row r="145">
          <cell r="BV145" t="str">
            <v>134</v>
          </cell>
          <cell r="BW145" t="str">
            <v xml:space="preserve"> </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row>
        <row r="146">
          <cell r="BV146" t="str">
            <v>135</v>
          </cell>
          <cell r="BW146" t="str">
            <v xml:space="preserve"> </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row>
        <row r="147">
          <cell r="BV147" t="str">
            <v>136</v>
          </cell>
          <cell r="BW147" t="str">
            <v xml:space="preserve"> </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row>
        <row r="148">
          <cell r="BV148" t="str">
            <v>137</v>
          </cell>
          <cell r="BW148" t="str">
            <v xml:space="preserve"> </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row>
        <row r="149">
          <cell r="BV149" t="str">
            <v>138</v>
          </cell>
          <cell r="BW149" t="str">
            <v xml:space="preserve"> </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row>
        <row r="150">
          <cell r="BV150" t="str">
            <v>139</v>
          </cell>
          <cell r="BW150" t="str">
            <v xml:space="preserve"> </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row>
        <row r="151">
          <cell r="BV151" t="str">
            <v>140</v>
          </cell>
          <cell r="BW151" t="str">
            <v xml:space="preserve"> </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row>
        <row r="152">
          <cell r="BV152" t="str">
            <v>141</v>
          </cell>
          <cell r="BW152" t="str">
            <v xml:space="preserve"> </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row>
        <row r="153">
          <cell r="BV153" t="str">
            <v>142</v>
          </cell>
          <cell r="BW153" t="str">
            <v xml:space="preserve"> </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row>
        <row r="154">
          <cell r="BV154" t="str">
            <v>143</v>
          </cell>
          <cell r="BW154" t="str">
            <v xml:space="preserve"> </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row>
        <row r="155">
          <cell r="BV155" t="str">
            <v>144</v>
          </cell>
          <cell r="BW155" t="str">
            <v xml:space="preserve"> </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row>
        <row r="156">
          <cell r="BV156" t="str">
            <v>145</v>
          </cell>
          <cell r="BW156" t="str">
            <v xml:space="preserve"> </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row>
        <row r="157">
          <cell r="BV157" t="str">
            <v>146</v>
          </cell>
          <cell r="BW157" t="str">
            <v xml:space="preserve"> </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row>
        <row r="158">
          <cell r="BV158" t="str">
            <v>147</v>
          </cell>
          <cell r="BW158" t="str">
            <v xml:space="preserve"> </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row>
        <row r="159">
          <cell r="BV159" t="str">
            <v>148</v>
          </cell>
          <cell r="BW159" t="str">
            <v xml:space="preserve"> </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row>
        <row r="160">
          <cell r="BV160" t="str">
            <v>149</v>
          </cell>
          <cell r="BW160" t="str">
            <v xml:space="preserve"> </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row>
        <row r="161">
          <cell r="BV161" t="str">
            <v>150</v>
          </cell>
          <cell r="BW161" t="str">
            <v xml:space="preserve"> </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row>
        <row r="162">
          <cell r="BV162" t="str">
            <v>151</v>
          </cell>
          <cell r="BW162" t="str">
            <v xml:space="preserve"> </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row>
        <row r="163">
          <cell r="BV163" t="str">
            <v>152</v>
          </cell>
          <cell r="BW163" t="str">
            <v xml:space="preserve"> </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row>
        <row r="164">
          <cell r="BV164" t="str">
            <v>153</v>
          </cell>
          <cell r="BW164" t="str">
            <v xml:space="preserve"> </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row>
        <row r="165">
          <cell r="BV165" t="str">
            <v>154</v>
          </cell>
          <cell r="BW165" t="str">
            <v xml:space="preserve"> </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row>
        <row r="166">
          <cell r="BV166" t="str">
            <v>155</v>
          </cell>
          <cell r="BW166" t="str">
            <v xml:space="preserve"> </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row>
        <row r="167">
          <cell r="BV167" t="str">
            <v>156</v>
          </cell>
          <cell r="BW167" t="str">
            <v xml:space="preserve"> </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row>
        <row r="168">
          <cell r="BV168" t="str">
            <v>157</v>
          </cell>
          <cell r="BW168" t="str">
            <v xml:space="preserve"> </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row>
        <row r="169">
          <cell r="BV169" t="str">
            <v>158</v>
          </cell>
          <cell r="BW169" t="str">
            <v xml:space="preserve"> </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row>
        <row r="170">
          <cell r="BV170" t="str">
            <v>159</v>
          </cell>
          <cell r="BW170" t="str">
            <v xml:space="preserve"> </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row>
        <row r="171">
          <cell r="BV171" t="str">
            <v>160</v>
          </cell>
          <cell r="BW171" t="str">
            <v xml:space="preserve"> </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row>
        <row r="172">
          <cell r="BV172" t="str">
            <v>161</v>
          </cell>
          <cell r="BW172" t="str">
            <v xml:space="preserve"> </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row>
        <row r="173">
          <cell r="BV173" t="str">
            <v>162</v>
          </cell>
          <cell r="BW173" t="str">
            <v xml:space="preserve"> </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row>
        <row r="174">
          <cell r="BV174" t="str">
            <v>163</v>
          </cell>
          <cell r="BW174" t="str">
            <v xml:space="preserve"> </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row>
        <row r="175">
          <cell r="BV175" t="str">
            <v>164</v>
          </cell>
          <cell r="BW175" t="str">
            <v xml:space="preserve"> </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row>
        <row r="176">
          <cell r="BV176" t="str">
            <v>165</v>
          </cell>
          <cell r="BW176" t="str">
            <v xml:space="preserve"> </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row>
        <row r="177">
          <cell r="BV177" t="str">
            <v>166</v>
          </cell>
          <cell r="BW177" t="str">
            <v xml:space="preserve"> </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row>
        <row r="178">
          <cell r="BV178" t="str">
            <v>167</v>
          </cell>
          <cell r="BW178" t="str">
            <v xml:space="preserve"> </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row>
        <row r="179">
          <cell r="BV179" t="str">
            <v>168</v>
          </cell>
          <cell r="BW179" t="str">
            <v xml:space="preserve"> </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row>
        <row r="180">
          <cell r="BV180" t="str">
            <v>169</v>
          </cell>
          <cell r="BW180" t="str">
            <v xml:space="preserve"> </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row>
        <row r="181">
          <cell r="BV181" t="str">
            <v>170</v>
          </cell>
          <cell r="BW181" t="str">
            <v xml:space="preserve"> </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row>
        <row r="182">
          <cell r="BV182" t="str">
            <v>171</v>
          </cell>
          <cell r="BW182" t="str">
            <v xml:space="preserve"> </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row>
        <row r="183">
          <cell r="BV183" t="str">
            <v>172</v>
          </cell>
          <cell r="BW183" t="str">
            <v xml:space="preserve"> </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row>
        <row r="184">
          <cell r="BV184" t="str">
            <v>173</v>
          </cell>
          <cell r="BW184" t="str">
            <v xml:space="preserve"> </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row>
        <row r="185">
          <cell r="BV185" t="str">
            <v>174</v>
          </cell>
          <cell r="BW185" t="str">
            <v xml:space="preserve"> </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row>
        <row r="186">
          <cell r="BV186" t="str">
            <v>175</v>
          </cell>
          <cell r="BW186" t="str">
            <v xml:space="preserve"> </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row>
        <row r="187">
          <cell r="BV187" t="str">
            <v>176</v>
          </cell>
          <cell r="BW187" t="str">
            <v xml:space="preserve"> </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row>
        <row r="188">
          <cell r="BV188" t="str">
            <v>177</v>
          </cell>
          <cell r="BW188" t="str">
            <v xml:space="preserve"> </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row>
        <row r="189">
          <cell r="BV189" t="str">
            <v>178</v>
          </cell>
          <cell r="BW189" t="str">
            <v xml:space="preserve"> </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row>
        <row r="190">
          <cell r="BV190" t="str">
            <v>179</v>
          </cell>
          <cell r="BW190" t="str">
            <v xml:space="preserve"> </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row>
        <row r="191">
          <cell r="BV191" t="str">
            <v>180</v>
          </cell>
          <cell r="BW191" t="str">
            <v xml:space="preserve"> </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row>
      </sheetData>
      <sheetData sheetId="2"/>
      <sheetData sheetId="3"/>
      <sheetData sheetId="4" refreshError="1"/>
      <sheetData sheetId="5" refreshError="1"/>
      <sheetData sheetId="6">
        <row r="7">
          <cell r="B7" t="str">
            <v>副校長</v>
          </cell>
          <cell r="E7" t="str">
            <v>基本姿勢・意欲・態度等</v>
          </cell>
          <cell r="I7">
            <v>1</v>
          </cell>
          <cell r="J7" t="str">
            <v>学校経営</v>
          </cell>
          <cell r="N7">
            <v>1</v>
          </cell>
          <cell r="O7" t="str">
            <v>学校教育の管理</v>
          </cell>
          <cell r="S7">
            <v>1</v>
          </cell>
          <cell r="T7" t="str">
            <v>教職員の管理・育成</v>
          </cell>
          <cell r="X7">
            <v>1</v>
          </cell>
          <cell r="AD7">
            <v>18</v>
          </cell>
          <cell r="AE7">
            <v>14</v>
          </cell>
          <cell r="AF7">
            <v>10</v>
          </cell>
          <cell r="AG7">
            <v>6</v>
          </cell>
          <cell r="AH7">
            <v>5</v>
          </cell>
        </row>
        <row r="8">
          <cell r="B8" t="str">
            <v>教頭</v>
          </cell>
          <cell r="E8" t="str">
            <v>基本姿勢・意欲・態度等</v>
          </cell>
          <cell r="I8">
            <v>1</v>
          </cell>
          <cell r="J8" t="str">
            <v>学校経営</v>
          </cell>
          <cell r="N8">
            <v>1</v>
          </cell>
          <cell r="O8" t="str">
            <v>学校教育の管理</v>
          </cell>
          <cell r="S8">
            <v>1</v>
          </cell>
          <cell r="T8" t="str">
            <v>教職員の管理・育成</v>
          </cell>
          <cell r="X8">
            <v>1</v>
          </cell>
          <cell r="AD8">
            <v>18</v>
          </cell>
          <cell r="AE8">
            <v>14</v>
          </cell>
          <cell r="AF8">
            <v>10</v>
          </cell>
          <cell r="AG8">
            <v>6</v>
          </cell>
          <cell r="AH8">
            <v>5</v>
          </cell>
        </row>
        <row r="9">
          <cell r="B9" t="str">
            <v>事務長（主監）</v>
          </cell>
          <cell r="E9" t="str">
            <v>基本姿勢・意欲・態度等</v>
          </cell>
          <cell r="I9">
            <v>1</v>
          </cell>
          <cell r="J9" t="str">
            <v>学校経営</v>
          </cell>
          <cell r="N9">
            <v>1</v>
          </cell>
          <cell r="O9" t="str">
            <v>事務部門の統括</v>
          </cell>
          <cell r="S9">
            <v>1</v>
          </cell>
          <cell r="T9" t="str">
            <v>職員等の管理・育成</v>
          </cell>
          <cell r="X9">
            <v>1</v>
          </cell>
          <cell r="AD9">
            <v>18</v>
          </cell>
          <cell r="AE9">
            <v>14</v>
          </cell>
          <cell r="AF9">
            <v>10</v>
          </cell>
          <cell r="AG9">
            <v>6</v>
          </cell>
          <cell r="AH9">
            <v>5</v>
          </cell>
        </row>
        <row r="10">
          <cell r="B10" t="str">
            <v>事務長（次長）</v>
          </cell>
          <cell r="E10" t="str">
            <v>基本姿勢・意欲・態度等</v>
          </cell>
          <cell r="I10">
            <v>1</v>
          </cell>
          <cell r="J10" t="str">
            <v>学校経営</v>
          </cell>
          <cell r="N10">
            <v>1</v>
          </cell>
          <cell r="O10" t="str">
            <v>事務部門の統括</v>
          </cell>
          <cell r="S10">
            <v>1</v>
          </cell>
          <cell r="T10" t="str">
            <v>職員等の管理・育成</v>
          </cell>
          <cell r="X10">
            <v>1</v>
          </cell>
          <cell r="AD10">
            <v>18</v>
          </cell>
          <cell r="AE10">
            <v>14</v>
          </cell>
          <cell r="AF10">
            <v>10</v>
          </cell>
          <cell r="AG10">
            <v>6</v>
          </cell>
          <cell r="AH10">
            <v>5</v>
          </cell>
        </row>
        <row r="11">
          <cell r="B11" t="str">
            <v>事務長（補佐）</v>
          </cell>
          <cell r="E11" t="str">
            <v>基本姿勢・意欲・態度等</v>
          </cell>
          <cell r="I11">
            <v>1</v>
          </cell>
          <cell r="J11" t="str">
            <v>学校経営</v>
          </cell>
          <cell r="N11">
            <v>1</v>
          </cell>
          <cell r="O11" t="str">
            <v>事務部門の統括</v>
          </cell>
          <cell r="S11">
            <v>1</v>
          </cell>
          <cell r="T11" t="str">
            <v>職員等の管理・育成</v>
          </cell>
          <cell r="X11">
            <v>1</v>
          </cell>
          <cell r="AD11">
            <v>18</v>
          </cell>
          <cell r="AE11">
            <v>14</v>
          </cell>
          <cell r="AF11">
            <v>10</v>
          </cell>
          <cell r="AG11">
            <v>6</v>
          </cell>
          <cell r="AH11">
            <v>5</v>
          </cell>
        </row>
        <row r="12">
          <cell r="B12" t="str">
            <v>事務長（係長）</v>
          </cell>
          <cell r="E12" t="str">
            <v>基本姿勢・意欲・態度等</v>
          </cell>
          <cell r="I12">
            <v>1</v>
          </cell>
          <cell r="J12" t="str">
            <v>学校経営</v>
          </cell>
          <cell r="N12">
            <v>1</v>
          </cell>
          <cell r="O12" t="str">
            <v>事務部門の統括</v>
          </cell>
          <cell r="S12">
            <v>1</v>
          </cell>
          <cell r="T12" t="str">
            <v>職員等の管理・育成</v>
          </cell>
          <cell r="X12">
            <v>1</v>
          </cell>
          <cell r="AD12">
            <v>18</v>
          </cell>
          <cell r="AE12">
            <v>14</v>
          </cell>
          <cell r="AF12">
            <v>10</v>
          </cell>
          <cell r="AG12">
            <v>6</v>
          </cell>
          <cell r="AH12">
            <v>5</v>
          </cell>
        </row>
        <row r="19">
          <cell r="B19" t="str">
            <v>副校長</v>
          </cell>
          <cell r="E19" t="str">
            <v>学校経営</v>
          </cell>
          <cell r="J19" t="str">
            <v>学校教育管理</v>
          </cell>
          <cell r="O19" t="str">
            <v>教職員の管理・育成</v>
          </cell>
        </row>
        <row r="20">
          <cell r="B20" t="str">
            <v>教頭</v>
          </cell>
          <cell r="E20" t="str">
            <v>学校経営</v>
          </cell>
          <cell r="J20" t="str">
            <v>学校教育管理</v>
          </cell>
          <cell r="O20" t="str">
            <v>教職員の管理・育成</v>
          </cell>
        </row>
        <row r="21">
          <cell r="B21" t="str">
            <v>事務長（主監）</v>
          </cell>
          <cell r="E21" t="str">
            <v>学校経営</v>
          </cell>
          <cell r="J21" t="str">
            <v>事務部門統括</v>
          </cell>
          <cell r="O21" t="str">
            <v>職員等の管理・育成</v>
          </cell>
        </row>
        <row r="22">
          <cell r="B22" t="str">
            <v>事務長（次長）</v>
          </cell>
          <cell r="E22" t="str">
            <v>学校経営</v>
          </cell>
          <cell r="J22" t="str">
            <v>事務部門統括</v>
          </cell>
          <cell r="O22" t="str">
            <v>職員等の管理・育成</v>
          </cell>
        </row>
        <row r="23">
          <cell r="B23" t="str">
            <v>事務長（補佐）</v>
          </cell>
          <cell r="E23" t="str">
            <v>学校経営</v>
          </cell>
          <cell r="J23" t="str">
            <v>事務部門統括</v>
          </cell>
          <cell r="O23" t="str">
            <v>職員等の管理・育成</v>
          </cell>
        </row>
        <row r="24">
          <cell r="B24" t="str">
            <v>事務長（係長）</v>
          </cell>
          <cell r="E24" t="str">
            <v>学校経営</v>
          </cell>
          <cell r="J24" t="str">
            <v>事務部門統括</v>
          </cell>
          <cell r="O24" t="str">
            <v>職員等の管理・育成</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1次評価者"/>
      <sheetName val="第2次評価者"/>
      <sheetName val="様式2（評価表）"/>
      <sheetName val="様式4（結果シート）"/>
      <sheetName val="人事評価報告書"/>
      <sheetName val="留意事項等"/>
      <sheetName val="DB"/>
      <sheetName val="for copy"/>
      <sheetName val="上下区分"/>
    </sheetNames>
    <sheetDataSet>
      <sheetData sheetId="0">
        <row r="14">
          <cell r="D14" t="str">
            <v>教　頭</v>
          </cell>
          <cell r="E14" t="str">
            <v>上原</v>
          </cell>
          <cell r="G14" t="str">
            <v>永次</v>
          </cell>
        </row>
        <row r="16">
          <cell r="D16" t="str">
            <v>校　長</v>
          </cell>
          <cell r="E16" t="str">
            <v>笠原</v>
          </cell>
          <cell r="G16" t="str">
            <v>寛</v>
          </cell>
        </row>
      </sheetData>
      <sheetData sheetId="1"/>
      <sheetData sheetId="2"/>
      <sheetData sheetId="3"/>
      <sheetData sheetId="4"/>
      <sheetData sheetId="5"/>
      <sheetData sheetId="6"/>
      <sheetData sheetId="7">
        <row r="7">
          <cell r="B7" t="str">
            <v>部主事</v>
          </cell>
          <cell r="E7" t="str">
            <v>基本姿勢・意欲・態度等</v>
          </cell>
          <cell r="I7">
            <v>1</v>
          </cell>
          <cell r="J7" t="str">
            <v>教職員への支援・協力</v>
          </cell>
          <cell r="N7">
            <v>1</v>
          </cell>
          <cell r="O7" t="str">
            <v>学部運営</v>
          </cell>
          <cell r="S7">
            <v>1</v>
          </cell>
          <cell r="T7" t="str">
            <v>学習指導</v>
          </cell>
          <cell r="X7">
            <v>1</v>
          </cell>
          <cell r="Y7" t="str">
            <v>学習外の指導</v>
          </cell>
          <cell r="AC7">
            <v>1</v>
          </cell>
          <cell r="AD7">
            <v>23</v>
          </cell>
          <cell r="AE7">
            <v>18</v>
          </cell>
          <cell r="AF7">
            <v>13</v>
          </cell>
          <cell r="AG7">
            <v>8</v>
          </cell>
          <cell r="AH7">
            <v>7</v>
          </cell>
        </row>
        <row r="8">
          <cell r="B8" t="str">
            <v>教諭</v>
          </cell>
          <cell r="E8" t="str">
            <v>基本姿勢・意欲・態度等</v>
          </cell>
          <cell r="I8">
            <v>1</v>
          </cell>
          <cell r="J8" t="str">
            <v>教職員への支援・協力</v>
          </cell>
          <cell r="N8">
            <v>1</v>
          </cell>
          <cell r="O8" t="str">
            <v>学習指導</v>
          </cell>
          <cell r="S8">
            <v>2</v>
          </cell>
          <cell r="T8" t="str">
            <v>学習外の指導</v>
          </cell>
          <cell r="X8">
            <v>1</v>
          </cell>
          <cell r="Y8" t="str">
            <v>学校運営</v>
          </cell>
          <cell r="AC8">
            <v>1</v>
          </cell>
          <cell r="AD8">
            <v>27</v>
          </cell>
          <cell r="AE8">
            <v>21</v>
          </cell>
          <cell r="AF8">
            <v>15</v>
          </cell>
          <cell r="AG8">
            <v>9</v>
          </cell>
          <cell r="AH8">
            <v>8</v>
          </cell>
        </row>
        <row r="9">
          <cell r="B9" t="str">
            <v>助教諭</v>
          </cell>
          <cell r="E9" t="str">
            <v>基本姿勢・意欲・態度等</v>
          </cell>
          <cell r="I9">
            <v>1</v>
          </cell>
          <cell r="J9" t="str">
            <v>教職員への支援・協力</v>
          </cell>
          <cell r="N9">
            <v>1</v>
          </cell>
          <cell r="O9" t="str">
            <v>学習指導</v>
          </cell>
          <cell r="S9">
            <v>2</v>
          </cell>
          <cell r="T9" t="str">
            <v>学習外の指導</v>
          </cell>
          <cell r="X9">
            <v>1</v>
          </cell>
          <cell r="Y9" t="str">
            <v>学校運営</v>
          </cell>
          <cell r="AC9">
            <v>1</v>
          </cell>
          <cell r="AD9">
            <v>27</v>
          </cell>
          <cell r="AE9">
            <v>21</v>
          </cell>
          <cell r="AF9">
            <v>15</v>
          </cell>
          <cell r="AG9">
            <v>9</v>
          </cell>
          <cell r="AH9">
            <v>8</v>
          </cell>
        </row>
        <row r="10">
          <cell r="B10" t="str">
            <v>講師</v>
          </cell>
          <cell r="E10" t="str">
            <v>基本姿勢・意欲・態度等</v>
          </cell>
          <cell r="I10">
            <v>1</v>
          </cell>
          <cell r="J10" t="str">
            <v>教職員への支援・協力</v>
          </cell>
          <cell r="N10">
            <v>1</v>
          </cell>
          <cell r="O10" t="str">
            <v>学習指導</v>
          </cell>
          <cell r="S10">
            <v>2</v>
          </cell>
          <cell r="T10" t="str">
            <v>学習外の指導</v>
          </cell>
          <cell r="X10">
            <v>1</v>
          </cell>
          <cell r="Y10" t="str">
            <v>学校運営</v>
          </cell>
          <cell r="AC10">
            <v>1</v>
          </cell>
          <cell r="AD10">
            <v>27</v>
          </cell>
          <cell r="AE10">
            <v>21</v>
          </cell>
          <cell r="AF10">
            <v>15</v>
          </cell>
          <cell r="AG10">
            <v>9</v>
          </cell>
          <cell r="AH10">
            <v>8</v>
          </cell>
        </row>
        <row r="11">
          <cell r="B11" t="str">
            <v>拠点校指導教員</v>
          </cell>
          <cell r="E11" t="str">
            <v>基本姿勢・意欲・態度等</v>
          </cell>
          <cell r="I11">
            <v>1</v>
          </cell>
          <cell r="J11" t="str">
            <v>教職員への支援・協力</v>
          </cell>
          <cell r="N11">
            <v>1</v>
          </cell>
          <cell r="O11" t="str">
            <v>学習指導</v>
          </cell>
          <cell r="S11">
            <v>2</v>
          </cell>
          <cell r="T11" t="str">
            <v>学習外の指導</v>
          </cell>
          <cell r="X11">
            <v>1</v>
          </cell>
          <cell r="Y11" t="str">
            <v>学校運営</v>
          </cell>
          <cell r="AC11">
            <v>1</v>
          </cell>
          <cell r="AD11">
            <v>27</v>
          </cell>
          <cell r="AE11">
            <v>21</v>
          </cell>
          <cell r="AF11">
            <v>15</v>
          </cell>
          <cell r="AG11">
            <v>9</v>
          </cell>
          <cell r="AH11">
            <v>8</v>
          </cell>
        </row>
        <row r="12">
          <cell r="B12" t="str">
            <v>専門アドバイザー</v>
          </cell>
          <cell r="E12" t="str">
            <v>基本姿勢・意欲・態度等</v>
          </cell>
          <cell r="I12">
            <v>1</v>
          </cell>
          <cell r="J12" t="str">
            <v>教職員への支援・協力</v>
          </cell>
          <cell r="N12">
            <v>1</v>
          </cell>
          <cell r="O12" t="str">
            <v>学習指導</v>
          </cell>
          <cell r="S12">
            <v>2</v>
          </cell>
          <cell r="T12" t="str">
            <v>学習外の指導</v>
          </cell>
          <cell r="X12">
            <v>1</v>
          </cell>
          <cell r="Y12" t="str">
            <v>学校運営</v>
          </cell>
          <cell r="AC12">
            <v>1</v>
          </cell>
          <cell r="AD12">
            <v>27</v>
          </cell>
          <cell r="AE12">
            <v>21</v>
          </cell>
          <cell r="AF12">
            <v>15</v>
          </cell>
          <cell r="AG12">
            <v>9</v>
          </cell>
          <cell r="AH12">
            <v>8</v>
          </cell>
        </row>
        <row r="13">
          <cell r="B13" t="str">
            <v>養護教諭</v>
          </cell>
          <cell r="E13" t="str">
            <v>基本姿勢・意欲・態度等</v>
          </cell>
          <cell r="I13">
            <v>1</v>
          </cell>
          <cell r="J13" t="str">
            <v>教職員への支援・協力</v>
          </cell>
          <cell r="N13">
            <v>1</v>
          </cell>
          <cell r="O13" t="str">
            <v>保健管理</v>
          </cell>
          <cell r="S13">
            <v>1</v>
          </cell>
          <cell r="T13" t="str">
            <v>保健教育</v>
          </cell>
          <cell r="X13">
            <v>1</v>
          </cell>
          <cell r="Y13" t="str">
            <v>学校運営</v>
          </cell>
          <cell r="AC13">
            <v>1</v>
          </cell>
          <cell r="AD13">
            <v>23</v>
          </cell>
          <cell r="AE13">
            <v>18</v>
          </cell>
          <cell r="AF13">
            <v>13</v>
          </cell>
          <cell r="AG13">
            <v>8</v>
          </cell>
          <cell r="AH13">
            <v>7</v>
          </cell>
        </row>
        <row r="14">
          <cell r="B14" t="str">
            <v>養護助教諭</v>
          </cell>
          <cell r="E14" t="str">
            <v>基本姿勢・意欲・態度等</v>
          </cell>
          <cell r="I14">
            <v>1</v>
          </cell>
          <cell r="J14" t="str">
            <v>教職員への支援・協力</v>
          </cell>
          <cell r="N14">
            <v>1</v>
          </cell>
          <cell r="O14" t="str">
            <v>保健管理</v>
          </cell>
          <cell r="S14">
            <v>1</v>
          </cell>
          <cell r="T14" t="str">
            <v>保健教育</v>
          </cell>
          <cell r="X14">
            <v>1</v>
          </cell>
          <cell r="Y14" t="str">
            <v>学校運営</v>
          </cell>
          <cell r="AC14">
            <v>1</v>
          </cell>
          <cell r="AD14">
            <v>23</v>
          </cell>
          <cell r="AE14">
            <v>18</v>
          </cell>
          <cell r="AF14">
            <v>13</v>
          </cell>
          <cell r="AG14">
            <v>8</v>
          </cell>
          <cell r="AH14">
            <v>7</v>
          </cell>
        </row>
        <row r="15">
          <cell r="B15" t="str">
            <v>栄養教諭</v>
          </cell>
          <cell r="E15" t="str">
            <v>基本姿勢・意欲・態度等</v>
          </cell>
          <cell r="I15">
            <v>1</v>
          </cell>
          <cell r="J15" t="str">
            <v>教職員への支援・協力</v>
          </cell>
          <cell r="N15">
            <v>1</v>
          </cell>
          <cell r="O15" t="str">
            <v>給食管理</v>
          </cell>
          <cell r="S15">
            <v>1</v>
          </cell>
          <cell r="T15" t="str">
            <v>食に関する指導</v>
          </cell>
          <cell r="X15">
            <v>1</v>
          </cell>
          <cell r="Y15" t="str">
            <v>学校運営･調理場運営</v>
          </cell>
          <cell r="AC15">
            <v>1</v>
          </cell>
          <cell r="AD15">
            <v>23</v>
          </cell>
          <cell r="AE15">
            <v>18</v>
          </cell>
          <cell r="AF15">
            <v>13</v>
          </cell>
          <cell r="AG15">
            <v>8</v>
          </cell>
          <cell r="AH15">
            <v>7</v>
          </cell>
        </row>
        <row r="16">
          <cell r="B16" t="str">
            <v>学校栄養職員</v>
          </cell>
          <cell r="E16" t="str">
            <v>基本姿勢・意欲・態度等</v>
          </cell>
          <cell r="I16">
            <v>1</v>
          </cell>
          <cell r="J16" t="str">
            <v>教職員への支援・協力</v>
          </cell>
          <cell r="N16">
            <v>1</v>
          </cell>
          <cell r="O16" t="str">
            <v>給食管理</v>
          </cell>
          <cell r="S16">
            <v>2</v>
          </cell>
          <cell r="T16" t="str">
            <v>学校運営･調理場運営</v>
          </cell>
          <cell r="X16">
            <v>1</v>
          </cell>
          <cell r="AD16">
            <v>23</v>
          </cell>
          <cell r="AE16">
            <v>18</v>
          </cell>
          <cell r="AF16">
            <v>13</v>
          </cell>
          <cell r="AG16">
            <v>8</v>
          </cell>
          <cell r="AH16">
            <v>7</v>
          </cell>
        </row>
        <row r="17">
          <cell r="B17" t="str">
            <v>事務職員</v>
          </cell>
          <cell r="E17" t="str">
            <v>基本姿勢・意欲・態度等</v>
          </cell>
          <cell r="I17">
            <v>1</v>
          </cell>
          <cell r="J17" t="str">
            <v>教職員への支援・協力</v>
          </cell>
          <cell r="N17">
            <v>1</v>
          </cell>
          <cell r="O17" t="str">
            <v>学校事務</v>
          </cell>
          <cell r="S17">
            <v>2</v>
          </cell>
          <cell r="T17" t="str">
            <v>学校運営</v>
          </cell>
          <cell r="X17">
            <v>1</v>
          </cell>
          <cell r="AD17">
            <v>23</v>
          </cell>
          <cell r="AE17">
            <v>18</v>
          </cell>
          <cell r="AF17">
            <v>13</v>
          </cell>
          <cell r="AG17">
            <v>8</v>
          </cell>
          <cell r="AH17">
            <v>7</v>
          </cell>
        </row>
        <row r="18">
          <cell r="B18" t="str">
            <v>実習助手</v>
          </cell>
          <cell r="E18" t="str">
            <v>基本姿勢・意欲・態度等</v>
          </cell>
          <cell r="I18">
            <v>1</v>
          </cell>
          <cell r="J18" t="str">
            <v>教職員への支援・協力</v>
          </cell>
          <cell r="N18">
            <v>1</v>
          </cell>
          <cell r="O18" t="str">
            <v>実験・実習等</v>
          </cell>
          <cell r="S18">
            <v>2</v>
          </cell>
          <cell r="T18" t="str">
            <v>生徒指導等</v>
          </cell>
          <cell r="X18">
            <v>1</v>
          </cell>
          <cell r="Y18" t="str">
            <v>学校運営</v>
          </cell>
          <cell r="AC18">
            <v>1</v>
          </cell>
          <cell r="AD18">
            <v>27</v>
          </cell>
          <cell r="AE18">
            <v>21</v>
          </cell>
          <cell r="AF18">
            <v>15</v>
          </cell>
          <cell r="AG18">
            <v>9</v>
          </cell>
          <cell r="AH18">
            <v>8</v>
          </cell>
        </row>
        <row r="19">
          <cell r="B19" t="str">
            <v>寄宿舎指導員</v>
          </cell>
          <cell r="E19" t="str">
            <v>基本姿勢・意欲・態度等</v>
          </cell>
          <cell r="I19">
            <v>1</v>
          </cell>
          <cell r="J19" t="str">
            <v>教職員への支援・協力</v>
          </cell>
          <cell r="N19">
            <v>1</v>
          </cell>
          <cell r="O19" t="str">
            <v>生活世話・生活指導</v>
          </cell>
          <cell r="S19">
            <v>1</v>
          </cell>
          <cell r="T19" t="str">
            <v>寄宿舎運営</v>
          </cell>
          <cell r="X19">
            <v>1</v>
          </cell>
          <cell r="Y19" t="str">
            <v>寄宿舎行事等</v>
          </cell>
          <cell r="AC19">
            <v>1</v>
          </cell>
          <cell r="AD19">
            <v>23</v>
          </cell>
          <cell r="AE19">
            <v>18</v>
          </cell>
          <cell r="AF19">
            <v>13</v>
          </cell>
          <cell r="AG19">
            <v>8</v>
          </cell>
          <cell r="AH19">
            <v>7</v>
          </cell>
        </row>
        <row r="20">
          <cell r="B20" t="str">
            <v>公仕</v>
          </cell>
          <cell r="E20" t="str">
            <v>基本姿勢・意欲・態度等</v>
          </cell>
          <cell r="I20">
            <v>1</v>
          </cell>
          <cell r="J20" t="str">
            <v>教職員への支援・協力</v>
          </cell>
          <cell r="N20">
            <v>1</v>
          </cell>
          <cell r="O20" t="str">
            <v>技能に関する職務</v>
          </cell>
          <cell r="S20">
            <v>2</v>
          </cell>
          <cell r="T20" t="str">
            <v>学校運営</v>
          </cell>
          <cell r="X20">
            <v>1</v>
          </cell>
          <cell r="AD20">
            <v>23</v>
          </cell>
          <cell r="AE20">
            <v>18</v>
          </cell>
          <cell r="AF20">
            <v>13</v>
          </cell>
          <cell r="AG20">
            <v>8</v>
          </cell>
          <cell r="AH20">
            <v>7</v>
          </cell>
        </row>
        <row r="25">
          <cell r="B25" t="str">
            <v>部主事</v>
          </cell>
          <cell r="E25" t="str">
            <v>学部運営</v>
          </cell>
          <cell r="J25" t="str">
            <v>学習指導</v>
          </cell>
          <cell r="O25" t="str">
            <v>学習外の指導</v>
          </cell>
        </row>
        <row r="26">
          <cell r="B26" t="str">
            <v>教諭</v>
          </cell>
          <cell r="E26" t="str">
            <v>学習指導</v>
          </cell>
          <cell r="J26" t="str">
            <v>学習外の指導</v>
          </cell>
          <cell r="O26" t="str">
            <v>学校運営</v>
          </cell>
        </row>
        <row r="27">
          <cell r="B27" t="str">
            <v>助教諭</v>
          </cell>
          <cell r="E27" t="str">
            <v>学習指導</v>
          </cell>
          <cell r="J27" t="str">
            <v>学習外の指導</v>
          </cell>
          <cell r="O27" t="str">
            <v>学校運営</v>
          </cell>
        </row>
        <row r="28">
          <cell r="B28" t="str">
            <v>講師</v>
          </cell>
          <cell r="E28" t="str">
            <v>学習指導</v>
          </cell>
          <cell r="J28" t="str">
            <v>学習外の指導</v>
          </cell>
          <cell r="O28" t="str">
            <v>学校運営</v>
          </cell>
        </row>
        <row r="29">
          <cell r="B29" t="str">
            <v>拠点校指導教員</v>
          </cell>
          <cell r="E29" t="str">
            <v>学習指導</v>
          </cell>
          <cell r="J29" t="str">
            <v>学習外の指導</v>
          </cell>
          <cell r="O29" t="str">
            <v>学校運営</v>
          </cell>
        </row>
        <row r="30">
          <cell r="B30" t="str">
            <v>専門アドバイザー</v>
          </cell>
          <cell r="E30" t="str">
            <v>学習指導</v>
          </cell>
          <cell r="J30" t="str">
            <v>学習外の指導</v>
          </cell>
          <cell r="O30" t="str">
            <v>学校運営</v>
          </cell>
        </row>
        <row r="31">
          <cell r="B31" t="str">
            <v>養護教諭</v>
          </cell>
          <cell r="E31" t="str">
            <v>保健管理</v>
          </cell>
          <cell r="J31" t="str">
            <v>保健教育</v>
          </cell>
          <cell r="O31" t="str">
            <v>学校運営</v>
          </cell>
        </row>
        <row r="32">
          <cell r="B32" t="str">
            <v>養護助教諭</v>
          </cell>
          <cell r="E32" t="str">
            <v>保健管理</v>
          </cell>
          <cell r="J32" t="str">
            <v>保健教育</v>
          </cell>
          <cell r="O32" t="str">
            <v>学校運営</v>
          </cell>
        </row>
        <row r="33">
          <cell r="B33" t="str">
            <v>栄養教諭</v>
          </cell>
          <cell r="E33" t="str">
            <v>給食管理</v>
          </cell>
          <cell r="J33" t="str">
            <v>食に関する指導</v>
          </cell>
          <cell r="O33" t="str">
            <v>学校運営･調理場運営</v>
          </cell>
        </row>
        <row r="34">
          <cell r="B34" t="str">
            <v>学校栄養職員</v>
          </cell>
          <cell r="E34" t="str">
            <v>給食管理</v>
          </cell>
          <cell r="J34" t="str">
            <v>学校運営･調理場運営</v>
          </cell>
        </row>
        <row r="35">
          <cell r="B35" t="str">
            <v>事務職員</v>
          </cell>
          <cell r="E35" t="str">
            <v>学校事務</v>
          </cell>
          <cell r="J35" t="str">
            <v>学校運営</v>
          </cell>
        </row>
        <row r="36">
          <cell r="B36" t="str">
            <v>実習助手</v>
          </cell>
          <cell r="E36" t="str">
            <v>実験実習等</v>
          </cell>
          <cell r="J36" t="str">
            <v>生徒指導等</v>
          </cell>
          <cell r="O36" t="str">
            <v>学校運営</v>
          </cell>
        </row>
        <row r="37">
          <cell r="B37" t="str">
            <v>寄宿舎指導員</v>
          </cell>
          <cell r="E37" t="str">
            <v>生活世話・生活指導</v>
          </cell>
          <cell r="J37" t="str">
            <v>寄宿舎運営</v>
          </cell>
          <cell r="O37" t="str">
            <v>寄宿舎行事</v>
          </cell>
        </row>
        <row r="38">
          <cell r="B38" t="str">
            <v>公仕</v>
          </cell>
          <cell r="E38" t="str">
            <v>技能職務</v>
          </cell>
          <cell r="J38" t="str">
            <v>学校運営</v>
          </cell>
        </row>
        <row r="42">
          <cell r="C42" t="str">
            <v>部主事</v>
          </cell>
          <cell r="D42" t="str">
            <v>教諭</v>
          </cell>
          <cell r="E42" t="str">
            <v>助教諭</v>
          </cell>
          <cell r="F42" t="str">
            <v>講師</v>
          </cell>
          <cell r="G42" t="str">
            <v>拠点校指導教員</v>
          </cell>
          <cell r="H42" t="str">
            <v>専門アドバイザー</v>
          </cell>
          <cell r="I42" t="str">
            <v>養護教諭</v>
          </cell>
          <cell r="J42" t="str">
            <v>養護助教諭</v>
          </cell>
          <cell r="K42" t="str">
            <v>栄養教諭</v>
          </cell>
          <cell r="L42" t="str">
            <v>学校栄養職員</v>
          </cell>
          <cell r="M42" t="str">
            <v>事務職員</v>
          </cell>
          <cell r="N42" t="str">
            <v>実習助手</v>
          </cell>
          <cell r="O42" t="str">
            <v>寄宿舎指導員</v>
          </cell>
          <cell r="P42" t="str">
            <v>公仕</v>
          </cell>
          <cell r="Q42" t="str">
            <v>　</v>
          </cell>
          <cell r="R42" t="str">
            <v>　</v>
          </cell>
        </row>
        <row r="64">
          <cell r="B64" t="str">
            <v>部主事</v>
          </cell>
          <cell r="E64" t="str">
            <v>－</v>
          </cell>
        </row>
        <row r="65">
          <cell r="B65" t="str">
            <v>教諭</v>
          </cell>
          <cell r="E65" t="str">
            <v>キャリア段階</v>
          </cell>
        </row>
        <row r="66">
          <cell r="B66" t="str">
            <v>助教諭</v>
          </cell>
          <cell r="E66" t="str">
            <v>キャリア段階</v>
          </cell>
        </row>
        <row r="67">
          <cell r="B67" t="str">
            <v>講師</v>
          </cell>
          <cell r="E67" t="str">
            <v>キャリア段階</v>
          </cell>
        </row>
        <row r="68">
          <cell r="B68" t="str">
            <v>拠点校指導教員</v>
          </cell>
          <cell r="E68" t="str">
            <v>キャリア段階</v>
          </cell>
        </row>
        <row r="69">
          <cell r="B69" t="str">
            <v>専門アドバイザー</v>
          </cell>
          <cell r="E69" t="str">
            <v>キャリア段階</v>
          </cell>
        </row>
        <row r="70">
          <cell r="B70" t="str">
            <v>養護教諭</v>
          </cell>
          <cell r="E70" t="str">
            <v>キャリア段階</v>
          </cell>
        </row>
        <row r="71">
          <cell r="B71" t="str">
            <v>養護助教諭</v>
          </cell>
          <cell r="E71" t="str">
            <v>キャリア段階</v>
          </cell>
        </row>
        <row r="72">
          <cell r="B72" t="str">
            <v>栄養教諭</v>
          </cell>
          <cell r="E72" t="str">
            <v>キャリア段階</v>
          </cell>
        </row>
        <row r="73">
          <cell r="B73" t="str">
            <v>事務長</v>
          </cell>
          <cell r="E73" t="str">
            <v>職の区分</v>
          </cell>
        </row>
        <row r="74">
          <cell r="B74" t="str">
            <v>学校栄養職員</v>
          </cell>
          <cell r="E74" t="str">
            <v>職の区分</v>
          </cell>
        </row>
        <row r="75">
          <cell r="B75" t="str">
            <v>事務職員</v>
          </cell>
          <cell r="E75" t="str">
            <v>職の区分</v>
          </cell>
        </row>
        <row r="76">
          <cell r="B76" t="str">
            <v>実習助手</v>
          </cell>
          <cell r="E76" t="str">
            <v>職の区分</v>
          </cell>
        </row>
        <row r="77">
          <cell r="B77" t="str">
            <v>寄宿舎指導員</v>
          </cell>
          <cell r="E77" t="str">
            <v>職の区分</v>
          </cell>
        </row>
        <row r="78">
          <cell r="B78" t="str">
            <v>公仕</v>
          </cell>
          <cell r="E78" t="str">
            <v>職の区分</v>
          </cell>
        </row>
        <row r="95">
          <cell r="G95" t="str">
            <v>（主監）</v>
          </cell>
          <cell r="J95" t="str">
            <v>Ⅳ</v>
          </cell>
        </row>
        <row r="96">
          <cell r="G96" t="str">
            <v>（次長）</v>
          </cell>
          <cell r="J96" t="str">
            <v>Ⅳ</v>
          </cell>
        </row>
        <row r="97">
          <cell r="G97" t="str">
            <v>（補佐）</v>
          </cell>
          <cell r="J97" t="str">
            <v>Ⅲ</v>
          </cell>
        </row>
        <row r="98">
          <cell r="G98" t="str">
            <v>（係長）</v>
          </cell>
          <cell r="J98" t="str">
            <v>Ⅲ</v>
          </cell>
        </row>
        <row r="99">
          <cell r="G99" t="str">
            <v>（主幹栄養専門員）</v>
          </cell>
          <cell r="J99" t="str">
            <v>Ⅱ</v>
          </cell>
        </row>
        <row r="100">
          <cell r="G100" t="str">
            <v>（主任栄養専門員）</v>
          </cell>
          <cell r="J100" t="str">
            <v>Ⅱ</v>
          </cell>
        </row>
        <row r="101">
          <cell r="G101" t="str">
            <v>（栄養専門員）</v>
          </cell>
          <cell r="J101" t="str">
            <v>Ⅱ</v>
          </cell>
        </row>
        <row r="102">
          <cell r="G102" t="str">
            <v>（栄養主任）</v>
          </cell>
          <cell r="J102" t="str">
            <v>Ⅰ</v>
          </cell>
        </row>
        <row r="103">
          <cell r="G103" t="str">
            <v>（栄養士）</v>
          </cell>
          <cell r="J103" t="str">
            <v>Ⅰ</v>
          </cell>
        </row>
        <row r="104">
          <cell r="G104" t="str">
            <v>（事務部長）</v>
          </cell>
          <cell r="J104" t="str">
            <v>Ⅳ</v>
          </cell>
        </row>
        <row r="105">
          <cell r="G105" t="str">
            <v>（総括事務長）</v>
          </cell>
          <cell r="J105" t="str">
            <v>Ⅳ</v>
          </cell>
        </row>
        <row r="106">
          <cell r="G106" t="str">
            <v>（総括補佐事務長）</v>
          </cell>
          <cell r="J106" t="str">
            <v>Ⅲ</v>
          </cell>
        </row>
        <row r="107">
          <cell r="G107" t="str">
            <v>（補佐事務長）</v>
          </cell>
          <cell r="J107" t="str">
            <v>Ⅲ</v>
          </cell>
        </row>
        <row r="108">
          <cell r="G108" t="str">
            <v>（主幹事務長）</v>
          </cell>
          <cell r="J108" t="str">
            <v>Ⅲ</v>
          </cell>
        </row>
        <row r="109">
          <cell r="G109" t="str">
            <v>（主任事務長）</v>
          </cell>
          <cell r="J109" t="str">
            <v>Ⅲ</v>
          </cell>
        </row>
        <row r="110">
          <cell r="G110" t="str">
            <v>（主幹事務長代理）</v>
          </cell>
          <cell r="J110" t="str">
            <v>Ⅱ</v>
          </cell>
        </row>
        <row r="111">
          <cell r="G111" t="str">
            <v>（主幹）</v>
          </cell>
          <cell r="J111" t="str">
            <v>Ⅱ</v>
          </cell>
        </row>
        <row r="112">
          <cell r="G112" t="str">
            <v>（副主幹）</v>
          </cell>
          <cell r="J112" t="str">
            <v>Ⅱ</v>
          </cell>
        </row>
        <row r="113">
          <cell r="G113" t="str">
            <v>（主任事務長代理）</v>
          </cell>
          <cell r="J113" t="str">
            <v>Ⅱ</v>
          </cell>
        </row>
        <row r="114">
          <cell r="G114" t="str">
            <v>（事務長代理）</v>
          </cell>
          <cell r="J114" t="str">
            <v>Ⅱ</v>
          </cell>
        </row>
        <row r="115">
          <cell r="G115" t="str">
            <v>（事務主任）</v>
          </cell>
          <cell r="J115" t="str">
            <v>Ⅰ</v>
          </cell>
        </row>
        <row r="116">
          <cell r="G116" t="str">
            <v>（主任）</v>
          </cell>
          <cell r="J116" t="str">
            <v>Ⅰ</v>
          </cell>
        </row>
        <row r="117">
          <cell r="G117" t="str">
            <v>（事務主事）</v>
          </cell>
          <cell r="J117" t="str">
            <v>Ⅰ</v>
          </cell>
        </row>
        <row r="118">
          <cell r="G118" t="str">
            <v>（主事）</v>
          </cell>
          <cell r="J118" t="str">
            <v>Ⅰ</v>
          </cell>
        </row>
        <row r="119">
          <cell r="G119" t="str">
            <v>（主任実習助手）</v>
          </cell>
          <cell r="J119" t="str">
            <v>Ⅱ</v>
          </cell>
        </row>
        <row r="120">
          <cell r="G120" t="str">
            <v>（実習助手）</v>
          </cell>
          <cell r="J120" t="str">
            <v>Ⅰ</v>
          </cell>
        </row>
        <row r="121">
          <cell r="G121" t="str">
            <v>（主任寄宿舎指導員）</v>
          </cell>
          <cell r="J121" t="str">
            <v>Ⅱ</v>
          </cell>
        </row>
        <row r="122">
          <cell r="G122" t="str">
            <v>（寄宿舎指導員）</v>
          </cell>
          <cell r="J122" t="str">
            <v>Ⅰ</v>
          </cell>
        </row>
        <row r="123">
          <cell r="G123" t="str">
            <v>（公仕長）</v>
          </cell>
          <cell r="J123" t="str">
            <v>Ⅱ</v>
          </cell>
        </row>
        <row r="124">
          <cell r="G124" t="str">
            <v>（副公仕長）</v>
          </cell>
          <cell r="J124" t="str">
            <v>Ⅱ</v>
          </cell>
        </row>
        <row r="125">
          <cell r="G125" t="str">
            <v>公仕（主幹）</v>
          </cell>
          <cell r="J125" t="str">
            <v>Ⅰ</v>
          </cell>
        </row>
        <row r="126">
          <cell r="G126" t="str">
            <v>公仕（主任）</v>
          </cell>
          <cell r="J126" t="str">
            <v>Ⅰ</v>
          </cell>
        </row>
        <row r="127">
          <cell r="G127" t="str">
            <v>公仕（公仕）</v>
          </cell>
          <cell r="J127" t="str">
            <v>Ⅰ</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
      <sheetName val="第1次評価者"/>
      <sheetName val="第2次評価者"/>
      <sheetName val="様式2（評価表）"/>
      <sheetName val="様式4（結果シート）"/>
      <sheetName val="人事評価報告書"/>
      <sheetName val="使用上の留意点"/>
      <sheetName val="DB"/>
    </sheetNames>
    <sheetDataSet>
      <sheetData sheetId="0">
        <row r="14">
          <cell r="D14" t="str">
            <v>校長</v>
          </cell>
        </row>
      </sheetData>
      <sheetData sheetId="1"/>
      <sheetData sheetId="2"/>
      <sheetData sheetId="3"/>
      <sheetData sheetId="4"/>
      <sheetData sheetId="5"/>
      <sheetData sheetId="6"/>
      <sheetData sheetId="7">
        <row r="7">
          <cell r="B7" t="str">
            <v>校長</v>
          </cell>
        </row>
        <row r="77">
          <cell r="C77" t="str">
            <v>群馬県</v>
          </cell>
          <cell r="D77" t="str">
            <v>前橋市</v>
          </cell>
          <cell r="E77" t="str">
            <v>高崎市</v>
          </cell>
          <cell r="F77" t="str">
            <v>桐生市</v>
          </cell>
          <cell r="G77" t="str">
            <v>伊勢崎市</v>
          </cell>
          <cell r="H77" t="str">
            <v>太田市</v>
          </cell>
          <cell r="I77" t="str">
            <v>沼田市</v>
          </cell>
          <cell r="J77" t="str">
            <v>館林市</v>
          </cell>
          <cell r="K77" t="str">
            <v>渋川市</v>
          </cell>
          <cell r="L77" t="str">
            <v>藤岡市</v>
          </cell>
          <cell r="M77" t="str">
            <v>富岡市</v>
          </cell>
          <cell r="N77" t="str">
            <v>安中市</v>
          </cell>
          <cell r="O77" t="str">
            <v>みどり市</v>
          </cell>
          <cell r="P77" t="str">
            <v>榛東村</v>
          </cell>
          <cell r="Q77" t="str">
            <v>吉岡町</v>
          </cell>
          <cell r="R77" t="str">
            <v>上野村</v>
          </cell>
          <cell r="S77" t="str">
            <v>神流町</v>
          </cell>
          <cell r="T77" t="str">
            <v>下仁田町</v>
          </cell>
          <cell r="U77" t="str">
            <v>南牧村</v>
          </cell>
          <cell r="V77" t="str">
            <v>甘楽町</v>
          </cell>
          <cell r="W77" t="str">
            <v>中之条町</v>
          </cell>
          <cell r="X77" t="str">
            <v>長野原町</v>
          </cell>
          <cell r="Y77" t="str">
            <v>嬬恋村</v>
          </cell>
          <cell r="Z77" t="str">
            <v>草津町</v>
          </cell>
          <cell r="AA77" t="str">
            <v>高山村</v>
          </cell>
          <cell r="AB77" t="str">
            <v>東吾妻町</v>
          </cell>
          <cell r="AC77" t="str">
            <v>片品村</v>
          </cell>
          <cell r="AD77" t="str">
            <v>川場村</v>
          </cell>
          <cell r="AE77" t="str">
            <v>昭和村</v>
          </cell>
          <cell r="AF77" t="str">
            <v>みなかみ町</v>
          </cell>
          <cell r="AG77" t="str">
            <v>玉村町</v>
          </cell>
          <cell r="AH77" t="str">
            <v>板倉町</v>
          </cell>
          <cell r="AI77" t="str">
            <v>明和町</v>
          </cell>
          <cell r="AJ77" t="str">
            <v>千代田町</v>
          </cell>
          <cell r="AK77" t="str">
            <v>大泉町</v>
          </cell>
          <cell r="AL77" t="str">
            <v>邑楽町</v>
          </cell>
          <cell r="AM77" t="str">
            <v>利根沼田学校組合</v>
          </cell>
          <cell r="AN77"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CC115"/>
  <sheetViews>
    <sheetView showGridLines="0" showZeros="0" tabSelected="1" view="pageBreakPreview" zoomScale="80" zoomScaleNormal="85" zoomScaleSheetLayoutView="8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t="s">
        <v>205</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229</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c r="B13" s="508" t="s">
        <v>230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c r="B14" s="386"/>
      <c r="C14" s="387"/>
      <c r="D14" s="388"/>
      <c r="E14" s="366" t="s">
        <v>22</v>
      </c>
      <c r="F14" s="367"/>
      <c r="G14" s="478" t="s">
        <v>231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c r="B15" s="389"/>
      <c r="C15" s="390"/>
      <c r="D15" s="391"/>
      <c r="E15" s="269" t="s">
        <v>23</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c r="B18" s="284" t="s">
        <v>140</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c r="B19" s="9"/>
      <c r="C19" s="10"/>
      <c r="D19" s="11"/>
      <c r="E19" s="512" t="s">
        <v>22</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c r="B20" s="9"/>
      <c r="C20" s="10"/>
      <c r="D20" s="11"/>
      <c r="E20" s="282" t="s">
        <v>23</v>
      </c>
      <c r="F20" s="283"/>
      <c r="G20" s="259"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c r="B22" s="327" t="s">
        <v>29</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c r="B23" s="386"/>
      <c r="C23" s="387"/>
      <c r="D23" s="388"/>
      <c r="E23" s="366" t="s">
        <v>22</v>
      </c>
      <c r="F23" s="367"/>
      <c r="G23" s="267" t="s">
        <v>11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c r="B24" s="389"/>
      <c r="C24" s="390"/>
      <c r="D24" s="391"/>
      <c r="E24" s="269" t="s">
        <v>23</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c r="B25" s="389"/>
      <c r="C25" s="390"/>
      <c r="D25" s="391"/>
      <c r="E25" s="345" t="s">
        <v>7</v>
      </c>
      <c r="F25" s="346"/>
      <c r="G25" s="380" t="s">
        <v>13</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c r="B27" s="263" t="s">
        <v>232</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320"/>
      <c r="BI27" s="321"/>
      <c r="BJ27" s="322"/>
      <c r="BK27" s="323"/>
      <c r="BL27" s="321"/>
      <c r="BM27" s="324"/>
    </row>
    <row r="28" spans="2:65" ht="18.75" customHeight="1">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c r="B30" s="376"/>
      <c r="C30" s="377"/>
      <c r="D30" s="377"/>
      <c r="E30" s="269" t="s">
        <v>19</v>
      </c>
      <c r="F30" s="270"/>
      <c r="G30" s="287" t="s">
        <v>15</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c r="B31" s="376"/>
      <c r="C31" s="377"/>
      <c r="D31" s="377"/>
      <c r="E31" s="269" t="s">
        <v>20</v>
      </c>
      <c r="F31" s="270"/>
      <c r="G31" s="287" t="s">
        <v>16</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c r="B32" s="376"/>
      <c r="C32" s="377"/>
      <c r="D32" s="377"/>
      <c r="E32" s="471" t="s">
        <v>21</v>
      </c>
      <c r="F32" s="472"/>
      <c r="G32" s="259" t="s">
        <v>233</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c r="B34" s="475" t="s">
        <v>234</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c r="B36" s="15"/>
      <c r="C36" s="16"/>
      <c r="D36" s="17"/>
      <c r="E36" s="269" t="s">
        <v>6</v>
      </c>
      <c r="F36" s="270"/>
      <c r="G36" s="259" t="s">
        <v>235</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c r="B38" s="263" t="s">
        <v>33</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c r="B39" s="376"/>
      <c r="C39" s="377"/>
      <c r="D39" s="377"/>
      <c r="E39" s="473" t="s">
        <v>5</v>
      </c>
      <c r="F39" s="474"/>
      <c r="G39" s="478" t="s">
        <v>18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304"/>
      <c r="BI45" s="305"/>
      <c r="BJ45" s="306"/>
      <c r="BK45" s="312"/>
      <c r="BL45" s="305"/>
      <c r="BM45" s="313"/>
    </row>
    <row r="46" spans="1:72" ht="31.5" customHeight="1" thickBot="1">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c r="A54" s="57"/>
      <c r="B54" s="398">
        <v>5</v>
      </c>
      <c r="C54" s="398"/>
      <c r="D54" s="435" t="s">
        <v>237</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141</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143</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124</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c r="B70" s="232"/>
      <c r="C70" s="233"/>
      <c r="D70" s="233"/>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c r="B72" s="232"/>
      <c r="C72" s="233"/>
      <c r="D72" s="233"/>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c r="B73" s="234"/>
      <c r="C73" s="235"/>
      <c r="D73" s="235"/>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c r="B76" s="232"/>
      <c r="C76" s="233"/>
      <c r="D76" s="233"/>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c r="B78" s="232"/>
      <c r="C78" s="233"/>
      <c r="D78" s="233"/>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c r="B79" s="234"/>
      <c r="C79" s="235"/>
      <c r="D79" s="235"/>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c r="B82" s="232"/>
      <c r="C82" s="233"/>
      <c r="D82" s="233"/>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c r="B84" s="232"/>
      <c r="C84" s="233"/>
      <c r="D84" s="233"/>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c r="B85" s="234"/>
      <c r="C85" s="235"/>
      <c r="D85" s="235"/>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58</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61</v>
      </c>
      <c r="AH95" s="179"/>
      <c r="AI95" s="91" t="s">
        <v>79</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c r="A110" s="56"/>
      <c r="B110" s="146" t="s">
        <v>70</v>
      </c>
      <c r="C110" s="147"/>
      <c r="D110" s="147"/>
      <c r="E110" s="147"/>
      <c r="F110" s="147"/>
      <c r="G110" s="148"/>
      <c r="H110" s="147" t="s">
        <v>71</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G110" s="47"/>
      <c r="BH110" s="47"/>
      <c r="BI110" s="47"/>
      <c r="BJ110" s="47"/>
      <c r="BK110" s="47"/>
      <c r="BL110" s="47"/>
      <c r="BM110" s="47"/>
      <c r="BS110" s="56"/>
      <c r="BT110" s="56"/>
    </row>
    <row r="111" spans="1:72" s="48" customFormat="1" ht="17.25" customHeight="1" thickBot="1">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G111" s="47"/>
      <c r="BH111" s="47"/>
      <c r="BL111" s="47"/>
      <c r="BM111" s="47"/>
      <c r="BS111" s="56"/>
      <c r="BT111" s="56"/>
    </row>
    <row r="112" spans="1:72" s="48" customFormat="1" ht="17.25" customHeight="1" thickTop="1" thickBot="1">
      <c r="A112" s="56"/>
      <c r="B112" s="154"/>
      <c r="C112" s="155"/>
      <c r="D112" s="155"/>
      <c r="E112" s="155"/>
      <c r="F112" s="155"/>
      <c r="G112" s="156"/>
      <c r="H112" s="155"/>
      <c r="I112" s="155"/>
      <c r="J112" s="155"/>
      <c r="K112" s="155"/>
      <c r="L112" s="155"/>
      <c r="M112" s="160"/>
      <c r="N112" s="75"/>
      <c r="O112" s="139" t="s">
        <v>59</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G112" s="47"/>
      <c r="BH112" s="47"/>
      <c r="BL112" s="47"/>
      <c r="BM112" s="47"/>
      <c r="BS112" s="56"/>
      <c r="BT112" s="56"/>
    </row>
    <row r="113" spans="1:72" s="48" customFormat="1" ht="17.25" customHeight="1" thickTop="1">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G113" s="47"/>
      <c r="BH113" s="47"/>
      <c r="BL113" s="47"/>
      <c r="BM113" s="47"/>
      <c r="BS113" s="56"/>
      <c r="BT113" s="56"/>
    </row>
    <row r="114" spans="1:72" s="48" customFormat="1" ht="17.25" customHeight="1" thickBot="1">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L114" s="47"/>
      <c r="BM114" s="47"/>
      <c r="BS114" s="56"/>
      <c r="BT114" s="56"/>
    </row>
    <row r="115" spans="1:72" s="48" customFormat="1" ht="17.25" customHeight="1">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E15:BG15"/>
    <mergeCell ref="B13:BD13"/>
    <mergeCell ref="B14:D17"/>
    <mergeCell ref="BE23:BG23"/>
    <mergeCell ref="BE22:BG22"/>
    <mergeCell ref="G29:BD29"/>
    <mergeCell ref="E19:F19"/>
    <mergeCell ref="G19:BD19"/>
    <mergeCell ref="B27:BD27"/>
    <mergeCell ref="G28:BD28"/>
    <mergeCell ref="G14:BD14"/>
    <mergeCell ref="G15:BD15"/>
    <mergeCell ref="AH52:AL53"/>
    <mergeCell ref="AN52:AR53"/>
    <mergeCell ref="B49:AW49"/>
    <mergeCell ref="E33:Q33"/>
    <mergeCell ref="E35:F35"/>
    <mergeCell ref="BK50:BM50"/>
    <mergeCell ref="BH48:BJ49"/>
    <mergeCell ref="BK48:BM49"/>
    <mergeCell ref="BH52:BJ53"/>
    <mergeCell ref="BK52:BM53"/>
    <mergeCell ref="E41:F41"/>
    <mergeCell ref="E45:F45"/>
    <mergeCell ref="R33:BG33"/>
    <mergeCell ref="R46:BG46"/>
    <mergeCell ref="BH27:BJ33"/>
    <mergeCell ref="BK27:BM33"/>
    <mergeCell ref="BH34:BJ42"/>
    <mergeCell ref="BK34:BM42"/>
    <mergeCell ref="BH43:BJ46"/>
    <mergeCell ref="BK43:BM46"/>
    <mergeCell ref="B48:AW48"/>
    <mergeCell ref="B44:D46"/>
    <mergeCell ref="AZ48:BD49"/>
    <mergeCell ref="BE48:BG49"/>
    <mergeCell ref="BE31:BG31"/>
    <mergeCell ref="BE32:BG32"/>
    <mergeCell ref="BE43:BG43"/>
    <mergeCell ref="BE44:BG44"/>
    <mergeCell ref="BE45:BG45"/>
    <mergeCell ref="BE40:BG40"/>
    <mergeCell ref="BE41:BG41"/>
    <mergeCell ref="G45:BD45"/>
    <mergeCell ref="E46:Q46"/>
    <mergeCell ref="E31:F31"/>
    <mergeCell ref="E32:F32"/>
    <mergeCell ref="G31:BD31"/>
    <mergeCell ref="G32:BD32"/>
    <mergeCell ref="E39:F39"/>
    <mergeCell ref="G36:BD36"/>
    <mergeCell ref="E36:F36"/>
    <mergeCell ref="E37:Q37"/>
    <mergeCell ref="R37:BG37"/>
    <mergeCell ref="R42:BG42"/>
    <mergeCell ref="G35:BD35"/>
    <mergeCell ref="B34:BD34"/>
    <mergeCell ref="B38:BD38"/>
    <mergeCell ref="G39:BD39"/>
    <mergeCell ref="G40:BD40"/>
    <mergeCell ref="AN58:AR58"/>
    <mergeCell ref="BE54:BG58"/>
    <mergeCell ref="BH54:BJ58"/>
    <mergeCell ref="AZ54:BD58"/>
    <mergeCell ref="BE50:BG50"/>
    <mergeCell ref="AZ50:BD50"/>
    <mergeCell ref="BH50:BJ50"/>
    <mergeCell ref="BB52:BD52"/>
    <mergeCell ref="BE52:BG53"/>
    <mergeCell ref="AO67:AS67"/>
    <mergeCell ref="AT67:AX67"/>
    <mergeCell ref="AY67:BC67"/>
    <mergeCell ref="BK54:BM58"/>
    <mergeCell ref="B52:AF53"/>
    <mergeCell ref="B54:C54"/>
    <mergeCell ref="B55:C55"/>
    <mergeCell ref="B56:C56"/>
    <mergeCell ref="B57:C57"/>
    <mergeCell ref="B58:C58"/>
    <mergeCell ref="D54:AF54"/>
    <mergeCell ref="D55:AF55"/>
    <mergeCell ref="D56:AF56"/>
    <mergeCell ref="D57:AF57"/>
    <mergeCell ref="D58:AF58"/>
    <mergeCell ref="AH54:AL54"/>
    <mergeCell ref="AH55:AL55"/>
    <mergeCell ref="AH56:AL56"/>
    <mergeCell ref="AH57:AL57"/>
    <mergeCell ref="AH58:AL58"/>
    <mergeCell ref="AN54:AR54"/>
    <mergeCell ref="AN55:AR55"/>
    <mergeCell ref="AN56:AR56"/>
    <mergeCell ref="AN57:AR57"/>
    <mergeCell ref="AH89:AJ89"/>
    <mergeCell ref="B62:K62"/>
    <mergeCell ref="M62:AJ62"/>
    <mergeCell ref="AL62:AN64"/>
    <mergeCell ref="AO62:AS64"/>
    <mergeCell ref="AT62:AX64"/>
    <mergeCell ref="AY62:BC64"/>
    <mergeCell ref="BD62:BH64"/>
    <mergeCell ref="BI62:BM64"/>
    <mergeCell ref="B63:D63"/>
    <mergeCell ref="E63:K63"/>
    <mergeCell ref="M63:O63"/>
    <mergeCell ref="P63:AJ63"/>
    <mergeCell ref="B64:D64"/>
    <mergeCell ref="E64:K64"/>
    <mergeCell ref="M64:O64"/>
    <mergeCell ref="P64:AJ64"/>
    <mergeCell ref="B65:D65"/>
    <mergeCell ref="E65:K65"/>
    <mergeCell ref="M65:O65"/>
    <mergeCell ref="BD67:BH67"/>
    <mergeCell ref="M67:O67"/>
    <mergeCell ref="P67:AJ67"/>
    <mergeCell ref="AL67:AN67"/>
    <mergeCell ref="AT65:AX65"/>
    <mergeCell ref="AY65:BC65"/>
    <mergeCell ref="BD65:BH65"/>
    <mergeCell ref="BI65:BM65"/>
    <mergeCell ref="M66:O66"/>
    <mergeCell ref="P66:AJ66"/>
    <mergeCell ref="AL66:AN66"/>
    <mergeCell ref="AO66:AS66"/>
    <mergeCell ref="AT66:AX66"/>
    <mergeCell ref="AY66:BC66"/>
    <mergeCell ref="BD66:BH66"/>
    <mergeCell ref="BI66:BM66"/>
    <mergeCell ref="P65:AJ65"/>
    <mergeCell ref="AL65:AN65"/>
    <mergeCell ref="AO65:AS65"/>
    <mergeCell ref="B60:BM60"/>
    <mergeCell ref="C61:BM61"/>
    <mergeCell ref="B69:D73"/>
    <mergeCell ref="AE69:AH69"/>
    <mergeCell ref="B39:D42"/>
    <mergeCell ref="G23:BD23"/>
    <mergeCell ref="G24:BD24"/>
    <mergeCell ref="G25:BD25"/>
    <mergeCell ref="BE38:BG38"/>
    <mergeCell ref="BE39:BG39"/>
    <mergeCell ref="BE35:BG35"/>
    <mergeCell ref="BE36:BG36"/>
    <mergeCell ref="B28:D33"/>
    <mergeCell ref="BE27:BG27"/>
    <mergeCell ref="BE28:BG28"/>
    <mergeCell ref="BE24:BG24"/>
    <mergeCell ref="BE25:BG25"/>
    <mergeCell ref="B23:D26"/>
    <mergeCell ref="E23:F23"/>
    <mergeCell ref="E25:F25"/>
    <mergeCell ref="BE34:BG34"/>
    <mergeCell ref="BE29:BG29"/>
    <mergeCell ref="BE30:BG30"/>
    <mergeCell ref="BI67:BM67"/>
    <mergeCell ref="B75:D79"/>
    <mergeCell ref="E75:AD75"/>
    <mergeCell ref="AE75:AH75"/>
    <mergeCell ref="AI75:AW75"/>
    <mergeCell ref="AX75:BE75"/>
    <mergeCell ref="BF75:BM75"/>
    <mergeCell ref="E76:AD76"/>
    <mergeCell ref="AE76:AH76"/>
    <mergeCell ref="AI76:AW76"/>
    <mergeCell ref="AX76:BE76"/>
    <mergeCell ref="BF76:BM76"/>
    <mergeCell ref="E77:Q77"/>
    <mergeCell ref="R77:AD77"/>
    <mergeCell ref="AE77:AH77"/>
    <mergeCell ref="AI77:AW77"/>
    <mergeCell ref="AX77:BM77"/>
    <mergeCell ref="AX78:BM79"/>
    <mergeCell ref="E78:Q79"/>
    <mergeCell ref="R78:AD79"/>
    <mergeCell ref="AE78:AH79"/>
    <mergeCell ref="AI78:AW79"/>
    <mergeCell ref="BI2:BM2"/>
    <mergeCell ref="BH11:BJ12"/>
    <mergeCell ref="B2:K2"/>
    <mergeCell ref="BD2:BH2"/>
    <mergeCell ref="E15:F15"/>
    <mergeCell ref="E16:F16"/>
    <mergeCell ref="AS7:AZ7"/>
    <mergeCell ref="BA7:BM7"/>
    <mergeCell ref="H5:O5"/>
    <mergeCell ref="P5:AB5"/>
    <mergeCell ref="AC5:AJ5"/>
    <mergeCell ref="BA5:BM5"/>
    <mergeCell ref="AS5:AZ5"/>
    <mergeCell ref="AK5:AR5"/>
    <mergeCell ref="B5:G5"/>
    <mergeCell ref="B7:G7"/>
    <mergeCell ref="E14:F14"/>
    <mergeCell ref="B3:F3"/>
    <mergeCell ref="U3:AO3"/>
    <mergeCell ref="H7:O7"/>
    <mergeCell ref="P7:W7"/>
    <mergeCell ref="X7:AJ7"/>
    <mergeCell ref="AK7:AR7"/>
    <mergeCell ref="B12:D12"/>
    <mergeCell ref="BE11:BG12"/>
    <mergeCell ref="B9:BM9"/>
    <mergeCell ref="E24:F24"/>
    <mergeCell ref="E26:Q26"/>
    <mergeCell ref="G20:BD20"/>
    <mergeCell ref="BE20:BG20"/>
    <mergeCell ref="C10:BL10"/>
    <mergeCell ref="E12:BD12"/>
    <mergeCell ref="B11:BD11"/>
    <mergeCell ref="BH13:BJ17"/>
    <mergeCell ref="BK13:BM17"/>
    <mergeCell ref="BK11:BM12"/>
    <mergeCell ref="BE16:BG16"/>
    <mergeCell ref="R17:BG17"/>
    <mergeCell ref="E21:Q21"/>
    <mergeCell ref="R21:BG21"/>
    <mergeCell ref="R26:BG26"/>
    <mergeCell ref="BH18:BJ26"/>
    <mergeCell ref="BK18:BM26"/>
    <mergeCell ref="BE19:BG19"/>
    <mergeCell ref="B22:BD22"/>
    <mergeCell ref="BE18:BG18"/>
    <mergeCell ref="BE13:BG13"/>
    <mergeCell ref="BE14:BG14"/>
    <mergeCell ref="K3:O3"/>
    <mergeCell ref="G3:J3"/>
    <mergeCell ref="E28:F28"/>
    <mergeCell ref="E20:F20"/>
    <mergeCell ref="E17:Q17"/>
    <mergeCell ref="E29:F29"/>
    <mergeCell ref="E30:F30"/>
    <mergeCell ref="B18:BD18"/>
    <mergeCell ref="G30:BD30"/>
    <mergeCell ref="G16:BD16"/>
    <mergeCell ref="G41:BD41"/>
    <mergeCell ref="E42:Q42"/>
    <mergeCell ref="B43:BD43"/>
    <mergeCell ref="E44:F44"/>
    <mergeCell ref="G44:BD44"/>
    <mergeCell ref="E40:F40"/>
    <mergeCell ref="E82:AD82"/>
    <mergeCell ref="AE82:AH82"/>
    <mergeCell ref="AI82:AW82"/>
    <mergeCell ref="AX82:BE82"/>
    <mergeCell ref="E70:AD70"/>
    <mergeCell ref="E69:AD69"/>
    <mergeCell ref="E71:Q71"/>
    <mergeCell ref="R71:AD71"/>
    <mergeCell ref="AE71:AH71"/>
    <mergeCell ref="AI71:AW71"/>
    <mergeCell ref="AX71:BM71"/>
    <mergeCell ref="AX69:BE69"/>
    <mergeCell ref="BF69:BM69"/>
    <mergeCell ref="AX70:BE70"/>
    <mergeCell ref="BF70:BM70"/>
    <mergeCell ref="AI69:AW69"/>
    <mergeCell ref="BF82:BM82"/>
    <mergeCell ref="AE70:AH70"/>
    <mergeCell ref="AI70:AW70"/>
    <mergeCell ref="E81:AD81"/>
    <mergeCell ref="AE81:AH81"/>
    <mergeCell ref="AI81:AW81"/>
    <mergeCell ref="AX81:BE81"/>
    <mergeCell ref="BF81:BM81"/>
    <mergeCell ref="E83:Q83"/>
    <mergeCell ref="R83:AD83"/>
    <mergeCell ref="AE83:AH83"/>
    <mergeCell ref="AI83:AW83"/>
    <mergeCell ref="AX83:BM83"/>
    <mergeCell ref="E72:Q73"/>
    <mergeCell ref="R72:AD73"/>
    <mergeCell ref="AE72:AH73"/>
    <mergeCell ref="AI72:AW73"/>
    <mergeCell ref="AX72:BM73"/>
    <mergeCell ref="E84:Q85"/>
    <mergeCell ref="AE98:AF98"/>
    <mergeCell ref="AE99:AF99"/>
    <mergeCell ref="R84:AD85"/>
    <mergeCell ref="AE84:AH85"/>
    <mergeCell ref="AI84:AW85"/>
    <mergeCell ref="AX84:BM85"/>
    <mergeCell ref="C90:W90"/>
    <mergeCell ref="AB90:AF90"/>
    <mergeCell ref="Y90:AA90"/>
    <mergeCell ref="AK90:BM90"/>
    <mergeCell ref="AH90:AJ90"/>
    <mergeCell ref="C91:W91"/>
    <mergeCell ref="AB91:AF91"/>
    <mergeCell ref="Y91:AA91"/>
    <mergeCell ref="AK91:BM91"/>
    <mergeCell ref="AH91:AJ91"/>
    <mergeCell ref="B81:D85"/>
    <mergeCell ref="AI95:AT95"/>
    <mergeCell ref="BC95:BM95"/>
    <mergeCell ref="AU96:AV96"/>
    <mergeCell ref="AW96:AX100"/>
    <mergeCell ref="AU97:AV97"/>
    <mergeCell ref="AU98:AV98"/>
    <mergeCell ref="B95:AD95"/>
    <mergeCell ref="AE95:AF95"/>
    <mergeCell ref="AG95:AH95"/>
    <mergeCell ref="AG96:AH100"/>
    <mergeCell ref="B87:BM87"/>
    <mergeCell ref="AE97:AF97"/>
    <mergeCell ref="C96:AD96"/>
    <mergeCell ref="C97:AD97"/>
    <mergeCell ref="C98:AD98"/>
    <mergeCell ref="C99:AD99"/>
    <mergeCell ref="C100:AD100"/>
    <mergeCell ref="C92:W92"/>
    <mergeCell ref="AB92:AF92"/>
    <mergeCell ref="Y92:AA92"/>
    <mergeCell ref="AK92:BM92"/>
    <mergeCell ref="AH92:AJ92"/>
    <mergeCell ref="BC96:BM100"/>
    <mergeCell ref="AI96:AT100"/>
    <mergeCell ref="AU95:AX95"/>
    <mergeCell ref="AY95:BB95"/>
    <mergeCell ref="B89:W89"/>
    <mergeCell ref="AB89:AF89"/>
    <mergeCell ref="Y89:AA89"/>
    <mergeCell ref="AK89:BM89"/>
    <mergeCell ref="AU99:AV99"/>
    <mergeCell ref="AU100:AV100"/>
    <mergeCell ref="AY96:AZ96"/>
    <mergeCell ref="BA96:BB100"/>
    <mergeCell ref="AY97:AZ97"/>
    <mergeCell ref="AY98:AZ98"/>
    <mergeCell ref="AY99:AZ99"/>
    <mergeCell ref="AY100:AZ100"/>
    <mergeCell ref="B103:T103"/>
    <mergeCell ref="U103:AX103"/>
    <mergeCell ref="AE100:AF100"/>
    <mergeCell ref="AE96:AF96"/>
    <mergeCell ref="C106:T106"/>
    <mergeCell ref="U106:AX106"/>
    <mergeCell ref="B108:BM108"/>
    <mergeCell ref="O112:T112"/>
    <mergeCell ref="O113:T113"/>
    <mergeCell ref="U112:Z112"/>
    <mergeCell ref="AA112:AF112"/>
    <mergeCell ref="AM112:AR112"/>
    <mergeCell ref="AS112:AX112"/>
    <mergeCell ref="U113:Z113"/>
    <mergeCell ref="AA113:AF113"/>
    <mergeCell ref="AM113:AR113"/>
    <mergeCell ref="AS113:AX113"/>
    <mergeCell ref="B110:G111"/>
    <mergeCell ref="H110:M111"/>
    <mergeCell ref="B112:G114"/>
    <mergeCell ref="H112:M114"/>
    <mergeCell ref="BC103:BM103"/>
    <mergeCell ref="AY103:AZ103"/>
    <mergeCell ref="BA103:BB103"/>
    <mergeCell ref="U114:Z114"/>
    <mergeCell ref="AA114:AF114"/>
    <mergeCell ref="AM114:AR114"/>
    <mergeCell ref="AS114:AX114"/>
    <mergeCell ref="O114:T114"/>
    <mergeCell ref="O110:T111"/>
    <mergeCell ref="U110:Z111"/>
    <mergeCell ref="AA110:AF111"/>
    <mergeCell ref="AM110:AR111"/>
    <mergeCell ref="AS110:AX111"/>
    <mergeCell ref="AG110:AL111"/>
    <mergeCell ref="AG112:AL112"/>
    <mergeCell ref="AG113:AL113"/>
    <mergeCell ref="AG114:AL114"/>
    <mergeCell ref="AY104:AZ106"/>
    <mergeCell ref="BA104:BB106"/>
    <mergeCell ref="BC104:BM106"/>
    <mergeCell ref="C104:T104"/>
    <mergeCell ref="U104:AX104"/>
    <mergeCell ref="C105:T105"/>
    <mergeCell ref="U105:AX105"/>
  </mergeCells>
  <phoneticPr fontId="2"/>
  <conditionalFormatting sqref="E72:Q73">
    <cfRule type="expression" dxfId="68" priority="49">
      <formula>$E72=0</formula>
    </cfRule>
  </conditionalFormatting>
  <conditionalFormatting sqref="E78:Q79">
    <cfRule type="expression" dxfId="67" priority="14">
      <formula>$E78=0</formula>
    </cfRule>
  </conditionalFormatting>
  <conditionalFormatting sqref="E84:Q85">
    <cfRule type="expression" dxfId="66" priority="9">
      <formula>$E84=0</formula>
    </cfRule>
  </conditionalFormatting>
  <conditionalFormatting sqref="E70:AD70">
    <cfRule type="expression" dxfId="65" priority="51">
      <formula>$E70=0</formula>
    </cfRule>
  </conditionalFormatting>
  <conditionalFormatting sqref="E76:AD76">
    <cfRule type="expression" dxfId="64" priority="16">
      <formula>$E76=0</formula>
    </cfRule>
  </conditionalFormatting>
  <conditionalFormatting sqref="E82:AD82">
    <cfRule type="expression" dxfId="63" priority="11">
      <formula>$E82=0</formula>
    </cfRule>
  </conditionalFormatting>
  <conditionalFormatting sqref="G3:J3">
    <cfRule type="expression" dxfId="62" priority="83">
      <formula>$G$3=0</formula>
    </cfRule>
  </conditionalFormatting>
  <conditionalFormatting sqref="P5">
    <cfRule type="expression" dxfId="61" priority="66">
      <formula>$P$5=0</formula>
    </cfRule>
  </conditionalFormatting>
  <conditionalFormatting sqref="P7:W7">
    <cfRule type="expression" dxfId="60" priority="6">
      <formula>$P$7=0</formula>
    </cfRule>
  </conditionalFormatting>
  <conditionalFormatting sqref="R72:AD73">
    <cfRule type="expression" dxfId="59" priority="48">
      <formula>$R72=0</formula>
    </cfRule>
  </conditionalFormatting>
  <conditionalFormatting sqref="R78:AD79">
    <cfRule type="expression" dxfId="58" priority="13">
      <formula>$R78=0</formula>
    </cfRule>
  </conditionalFormatting>
  <conditionalFormatting sqref="R84:AD85">
    <cfRule type="expression" dxfId="57" priority="8">
      <formula>$R84=0</formula>
    </cfRule>
  </conditionalFormatting>
  <conditionalFormatting sqref="X7:AJ7">
    <cfRule type="expression" dxfId="56" priority="5">
      <formula>$X$7=0</formula>
    </cfRule>
  </conditionalFormatting>
  <conditionalFormatting sqref="AE70:AH70">
    <cfRule type="expression" dxfId="55" priority="50">
      <formula>$AE70=0</formula>
    </cfRule>
  </conditionalFormatting>
  <conditionalFormatting sqref="AE72:AH73">
    <cfRule type="expression" dxfId="54" priority="47">
      <formula>$AE72=0</formula>
    </cfRule>
  </conditionalFormatting>
  <conditionalFormatting sqref="AE76:AH76">
    <cfRule type="expression" dxfId="53" priority="15">
      <formula>$AE76=0</formula>
    </cfRule>
  </conditionalFormatting>
  <conditionalFormatting sqref="AE78:AH79">
    <cfRule type="expression" dxfId="52" priority="12">
      <formula>$AE78=0</formula>
    </cfRule>
  </conditionalFormatting>
  <conditionalFormatting sqref="AE82:AH82">
    <cfRule type="expression" dxfId="51" priority="10">
      <formula>$AE82=0</formula>
    </cfRule>
  </conditionalFormatting>
  <conditionalFormatting sqref="AE84:AH85">
    <cfRule type="expression" dxfId="50" priority="7">
      <formula>$AE84=0</formula>
    </cfRule>
  </conditionalFormatting>
  <conditionalFormatting sqref="AK5:AR5">
    <cfRule type="expression" dxfId="49" priority="4">
      <formula>$AK$5=0</formula>
    </cfRule>
  </conditionalFormatting>
  <conditionalFormatting sqref="AS7:AZ7">
    <cfRule type="expression" dxfId="48" priority="2">
      <formula>$AS$7=0</formula>
    </cfRule>
  </conditionalFormatting>
  <conditionalFormatting sqref="BA5:BM5">
    <cfRule type="expression" dxfId="47" priority="3">
      <formula>$BA$5=0</formula>
    </cfRule>
  </conditionalFormatting>
  <conditionalFormatting sqref="BA7:BM7">
    <cfRule type="expression" dxfId="46" priority="1">
      <formula>$BA$7=0</formula>
    </cfRule>
  </conditionalFormatting>
  <dataValidations count="8">
    <dataValidation imeMode="off" allowBlank="1" showInputMessage="1" showErrorMessage="1" sqref="G3:J3" xr:uid="{00000000-0002-0000-0000-000000000000}"/>
    <dataValidation type="list" allowBlank="1" showInputMessage="1" showErrorMessage="1" sqref="BR5 BR7" xr:uid="{00000000-0002-0000-0000-000001000000}">
      <formula1>"Ⅰ,Ⅱ,Ⅲ"</formula1>
    </dataValidation>
    <dataValidation type="list" allowBlank="1" showInputMessage="1" showErrorMessage="1" sqref="BE14:BG16 BE19:BG20 BE23:BG25 BE28:BG32 BE35:BG36 BE39:BG41 BE44:BG45 BK34 BK13 BK18 BK27 BH13 BH18 BH27 BH34 BH43 BK43" xr:uid="{00000000-0002-0000-0000-000002000000}">
      <formula1>"5,4,3,2,1"</formula1>
    </dataValidation>
    <dataValidation type="list" allowBlank="1" showInputMessage="1" showErrorMessage="1" sqref="AE70:AH70 AE76:AH76 AE82:AH82" xr:uid="{00000000-0002-0000-0000-000003000000}">
      <formula1>"2C,C,S"</formula1>
    </dataValidation>
    <dataValidation type="list" allowBlank="1" showInputMessage="1" showErrorMessage="1" sqref="AI70:BM70 AI76:BM76 AI82:BM82" xr:uid="{00000000-0002-0000-0000-000004000000}">
      <formula1>"s,a,b,c,d"</formula1>
    </dataValidation>
    <dataValidation type="list" allowBlank="1" showInputMessage="1" showErrorMessage="1" sqref="AE96:AF100 AU96:AV100 AY96:AZ100" xr:uid="{00000000-0002-0000-0000-000005000000}">
      <formula1>"3,2,1"</formula1>
    </dataValidation>
    <dataValidation type="list" allowBlank="1" showInputMessage="1" showErrorMessage="1" sqref="AY104:BB106" xr:uid="{00000000-0002-0000-0000-000006000000}">
      <formula1>"a,b,－"</formula1>
    </dataValidation>
    <dataValidation type="list" allowBlank="1" showInputMessage="1" showErrorMessage="1" sqref="B112:M114" xr:uid="{00000000-0002-0000-0000-000007000000}">
      <formula1>"S,A,B,C,D"</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BE43 U112:AX114 AW96:AX100 BA96:BB10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CC107"/>
  <sheetViews>
    <sheetView showGridLines="0" showZeros="0" view="pageBreakPreview" zoomScale="70" zoomScaleNormal="70" zoomScaleSheetLayoutView="7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514"/>
      <c r="BJ2" s="515"/>
      <c r="BK2" s="515"/>
      <c r="BL2" s="515"/>
      <c r="BM2" s="516"/>
    </row>
    <row r="3" spans="1:81" ht="35.25" customHeight="1">
      <c r="B3" s="368" t="s">
        <v>10</v>
      </c>
      <c r="C3" s="368"/>
      <c r="D3" s="368"/>
      <c r="E3" s="368"/>
      <c r="F3" s="368"/>
      <c r="G3" s="517">
        <f>'自己申告（長研）'!G3</f>
        <v>0</v>
      </c>
      <c r="H3" s="517"/>
      <c r="I3" s="517"/>
      <c r="J3" s="517"/>
      <c r="K3" s="280" t="s">
        <v>9</v>
      </c>
      <c r="L3" s="280"/>
      <c r="M3" s="280"/>
      <c r="N3" s="280"/>
      <c r="O3" s="280"/>
      <c r="Q3" s="3"/>
      <c r="R3" s="3"/>
      <c r="S3" s="3"/>
      <c r="T3" s="3"/>
      <c r="U3" s="369" t="s">
        <v>177</v>
      </c>
      <c r="V3" s="369"/>
      <c r="W3" s="369"/>
      <c r="X3" s="369"/>
      <c r="Y3" s="369"/>
      <c r="Z3" s="369"/>
      <c r="AA3" s="369"/>
      <c r="AB3" s="369"/>
      <c r="AC3" s="369"/>
      <c r="AD3" s="369"/>
      <c r="AE3" s="369"/>
      <c r="AF3" s="369"/>
      <c r="AG3" s="369"/>
      <c r="AH3" s="369"/>
      <c r="AI3" s="369"/>
      <c r="AJ3" s="369"/>
      <c r="AK3" s="369"/>
      <c r="AL3" s="369"/>
      <c r="AM3" s="369"/>
      <c r="AN3" s="369"/>
      <c r="AO3" s="369"/>
      <c r="AP3" s="3" t="s">
        <v>229</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71">
        <f>'自己申告（長研）'!P5</f>
        <v>0</v>
      </c>
      <c r="Q5" s="371"/>
      <c r="R5" s="371"/>
      <c r="S5" s="371"/>
      <c r="T5" s="371"/>
      <c r="U5" s="371"/>
      <c r="V5" s="371"/>
      <c r="W5" s="371"/>
      <c r="X5" s="371"/>
      <c r="Y5" s="371"/>
      <c r="Z5" s="371"/>
      <c r="AA5" s="371"/>
      <c r="AB5" s="518"/>
      <c r="AC5" s="355" t="s">
        <v>127</v>
      </c>
      <c r="AD5" s="356"/>
      <c r="AE5" s="356"/>
      <c r="AF5" s="356"/>
      <c r="AG5" s="356"/>
      <c r="AH5" s="356"/>
      <c r="AI5" s="356"/>
      <c r="AJ5" s="357"/>
      <c r="AK5" s="519">
        <f>'自己申告（長研）'!AK5</f>
        <v>0</v>
      </c>
      <c r="AL5" s="519"/>
      <c r="AM5" s="519"/>
      <c r="AN5" s="519"/>
      <c r="AO5" s="519"/>
      <c r="AP5" s="519"/>
      <c r="AQ5" s="519"/>
      <c r="AR5" s="520"/>
      <c r="AS5" s="361" t="s">
        <v>1</v>
      </c>
      <c r="AT5" s="362"/>
      <c r="AU5" s="362"/>
      <c r="AV5" s="362"/>
      <c r="AW5" s="362"/>
      <c r="AX5" s="362"/>
      <c r="AY5" s="362"/>
      <c r="AZ5" s="362"/>
      <c r="BA5" s="531">
        <f>'自己申告（長研）'!BA5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534">
        <f>'自己申告（長研）'!P7</f>
        <v>0</v>
      </c>
      <c r="Q7" s="534"/>
      <c r="R7" s="534"/>
      <c r="S7" s="534"/>
      <c r="T7" s="534"/>
      <c r="U7" s="534"/>
      <c r="V7" s="534"/>
      <c r="W7" s="535"/>
      <c r="X7" s="536">
        <f>'自己申告（長研）'!X7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'自己申告（長研）'!AS7</f>
        <v>0</v>
      </c>
      <c r="AT7" s="534"/>
      <c r="AU7" s="534"/>
      <c r="AV7" s="534"/>
      <c r="AW7" s="534"/>
      <c r="AX7" s="534"/>
      <c r="AY7" s="534"/>
      <c r="AZ7" s="535"/>
      <c r="BA7" s="536">
        <f>'自己申告（長研）'!BA7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3.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c r="B13" s="508" t="s">
        <v>230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76"/>
      <c r="BI13" s="77"/>
      <c r="BJ13" s="78"/>
      <c r="BK13" s="79"/>
      <c r="BL13" s="77"/>
      <c r="BM13" s="80"/>
    </row>
    <row r="14" spans="1:81" ht="18.75" customHeight="1">
      <c r="B14" s="386"/>
      <c r="C14" s="387"/>
      <c r="D14" s="388"/>
      <c r="E14" s="366" t="s">
        <v>5</v>
      </c>
      <c r="F14" s="367"/>
      <c r="G14" s="478" t="s">
        <v>231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81"/>
      <c r="BI14" s="82"/>
      <c r="BJ14" s="83"/>
      <c r="BK14" s="84"/>
      <c r="BL14" s="82"/>
      <c r="BM14" s="85"/>
    </row>
    <row r="15" spans="1:81" ht="18.75" customHeight="1">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81"/>
      <c r="BI15" s="82"/>
      <c r="BJ15" s="83"/>
      <c r="BK15" s="84"/>
      <c r="BL15" s="82"/>
      <c r="BM15" s="85"/>
    </row>
    <row r="16" spans="1:81" ht="18.75" customHeight="1">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81"/>
      <c r="BI16" s="82"/>
      <c r="BJ16" s="83"/>
      <c r="BK16" s="84"/>
      <c r="BL16" s="82"/>
      <c r="BM16" s="85"/>
    </row>
    <row r="17" spans="2:65" ht="31.5" customHeight="1" thickBot="1">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86"/>
      <c r="BI17" s="87"/>
      <c r="BJ17" s="88"/>
      <c r="BK17" s="89"/>
      <c r="BL17" s="87"/>
      <c r="BM17" s="90"/>
    </row>
    <row r="18" spans="2:65" ht="30" customHeight="1" thickBot="1">
      <c r="B18" s="284" t="s">
        <v>140</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c r="B20" s="9"/>
      <c r="C20" s="10"/>
      <c r="D20" s="11"/>
      <c r="E20" s="282" t="s">
        <v>6</v>
      </c>
      <c r="F20" s="283"/>
      <c r="G20" s="259" t="s">
        <v>28</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c r="B22" s="327" t="s">
        <v>29</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c r="B23" s="386"/>
      <c r="C23" s="387"/>
      <c r="D23" s="388"/>
      <c r="E23" s="366" t="s">
        <v>5</v>
      </c>
      <c r="F23" s="367"/>
      <c r="G23" s="267" t="s">
        <v>11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c r="B25" s="389"/>
      <c r="C25" s="390"/>
      <c r="D25" s="391"/>
      <c r="E25" s="345" t="s">
        <v>7</v>
      </c>
      <c r="F25" s="346"/>
      <c r="G25" s="380" t="s">
        <v>13</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c r="B27" s="263" t="s">
        <v>232</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538"/>
      <c r="BI27" s="539"/>
      <c r="BJ27" s="540"/>
      <c r="BK27" s="547"/>
      <c r="BL27" s="539"/>
      <c r="BM27" s="548"/>
    </row>
    <row r="28" spans="2:65" ht="18.75" customHeight="1">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c r="B30" s="376"/>
      <c r="C30" s="377"/>
      <c r="D30" s="377"/>
      <c r="E30" s="269" t="s">
        <v>7</v>
      </c>
      <c r="F30" s="270"/>
      <c r="G30" s="287" t="s">
        <v>15</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c r="B31" s="376"/>
      <c r="C31" s="377"/>
      <c r="D31" s="377"/>
      <c r="E31" s="269" t="s">
        <v>20</v>
      </c>
      <c r="F31" s="270"/>
      <c r="G31" s="287" t="s">
        <v>16</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c r="B32" s="376"/>
      <c r="C32" s="377"/>
      <c r="D32" s="377"/>
      <c r="E32" s="471" t="s">
        <v>21</v>
      </c>
      <c r="F32" s="472"/>
      <c r="G32" s="259" t="s">
        <v>233</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c r="B34" s="475" t="s">
        <v>207</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c r="B36" s="15"/>
      <c r="C36" s="16"/>
      <c r="D36" s="17"/>
      <c r="E36" s="269" t="s">
        <v>6</v>
      </c>
      <c r="F36" s="270"/>
      <c r="G36" s="259" t="s">
        <v>235</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c r="B38" s="263" t="s">
        <v>33</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c r="B39" s="376"/>
      <c r="C39" s="377"/>
      <c r="D39" s="377"/>
      <c r="E39" s="473" t="s">
        <v>5</v>
      </c>
      <c r="F39" s="474"/>
      <c r="G39" s="478" t="s">
        <v>18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541"/>
      <c r="BI45" s="542"/>
      <c r="BJ45" s="543"/>
      <c r="BK45" s="549"/>
      <c r="BL45" s="542"/>
      <c r="BM45" s="550"/>
    </row>
    <row r="46" spans="1:72" ht="31.5" customHeight="1" thickBot="1">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179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c r="A54" s="57"/>
      <c r="B54" s="398">
        <v>5</v>
      </c>
      <c r="C54" s="398"/>
      <c r="D54" s="435" t="s">
        <v>237</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8"/>
      <c r="AX69" s="576"/>
      <c r="AY69" s="576"/>
      <c r="AZ69" s="576"/>
      <c r="BA69" s="576"/>
      <c r="BB69" s="576"/>
      <c r="BC69" s="576"/>
      <c r="BD69" s="576"/>
      <c r="BE69" s="576"/>
      <c r="BF69" s="576"/>
      <c r="BG69" s="576"/>
      <c r="BH69" s="576"/>
      <c r="BI69" s="576"/>
      <c r="BJ69" s="576"/>
      <c r="BK69" s="576"/>
      <c r="BL69" s="576"/>
      <c r="BM69" s="577"/>
    </row>
    <row r="70" spans="1:72" ht="25.5" customHeight="1" thickBot="1">
      <c r="B70" s="232"/>
      <c r="C70" s="233"/>
      <c r="D70" s="233"/>
      <c r="E70" s="582">
        <f>'自己申告（長研）'!E70</f>
        <v>0</v>
      </c>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4"/>
      <c r="AE70" s="585">
        <f>'自己申告（長研）'!AE70</f>
        <v>0</v>
      </c>
      <c r="AF70" s="586"/>
      <c r="AG70" s="586"/>
      <c r="AH70" s="586"/>
      <c r="AI70" s="238"/>
      <c r="AJ70" s="239"/>
      <c r="AK70" s="239"/>
      <c r="AL70" s="239"/>
      <c r="AM70" s="239"/>
      <c r="AN70" s="239"/>
      <c r="AO70" s="239"/>
      <c r="AP70" s="239"/>
      <c r="AQ70" s="239"/>
      <c r="AR70" s="239"/>
      <c r="AS70" s="239"/>
      <c r="AT70" s="239"/>
      <c r="AU70" s="239"/>
      <c r="AV70" s="239"/>
      <c r="AW70" s="279"/>
      <c r="AX70" s="578"/>
      <c r="AY70" s="578"/>
      <c r="AZ70" s="578"/>
      <c r="BA70" s="578"/>
      <c r="BB70" s="578"/>
      <c r="BC70" s="578"/>
      <c r="BD70" s="578"/>
      <c r="BE70" s="578"/>
      <c r="BF70" s="578"/>
      <c r="BG70" s="578"/>
      <c r="BH70" s="578"/>
      <c r="BI70" s="578"/>
      <c r="BJ70" s="578"/>
      <c r="BK70" s="578"/>
      <c r="BL70" s="578"/>
      <c r="BM70" s="579"/>
    </row>
    <row r="71" spans="1:72" ht="25.5" customHeight="1">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5"/>
      <c r="AX71" s="578"/>
      <c r="AY71" s="578"/>
      <c r="AZ71" s="578"/>
      <c r="BA71" s="578"/>
      <c r="BB71" s="578"/>
      <c r="BC71" s="578"/>
      <c r="BD71" s="578"/>
      <c r="BE71" s="578"/>
      <c r="BF71" s="578"/>
      <c r="BG71" s="578"/>
      <c r="BH71" s="578"/>
      <c r="BI71" s="578"/>
      <c r="BJ71" s="578"/>
      <c r="BK71" s="578"/>
      <c r="BL71" s="578"/>
      <c r="BM71" s="579"/>
    </row>
    <row r="72" spans="1:72" ht="67.5" customHeight="1">
      <c r="B72" s="232"/>
      <c r="C72" s="233"/>
      <c r="D72" s="233"/>
      <c r="E72" s="587">
        <f>'自己申告（長研）'!E72</f>
        <v>0</v>
      </c>
      <c r="F72" s="588"/>
      <c r="G72" s="588"/>
      <c r="H72" s="588"/>
      <c r="I72" s="588"/>
      <c r="J72" s="588"/>
      <c r="K72" s="588"/>
      <c r="L72" s="588"/>
      <c r="M72" s="588"/>
      <c r="N72" s="588"/>
      <c r="O72" s="588"/>
      <c r="P72" s="588"/>
      <c r="Q72" s="589"/>
      <c r="R72" s="593">
        <f>'自己申告（長研）'!R72</f>
        <v>0</v>
      </c>
      <c r="S72" s="594"/>
      <c r="T72" s="594"/>
      <c r="U72" s="594"/>
      <c r="V72" s="594"/>
      <c r="W72" s="594"/>
      <c r="X72" s="594"/>
      <c r="Y72" s="594"/>
      <c r="Z72" s="594"/>
      <c r="AA72" s="594"/>
      <c r="AB72" s="594"/>
      <c r="AC72" s="594"/>
      <c r="AD72" s="595"/>
      <c r="AE72" s="599">
        <f>'自己申告（長研）'!AE72</f>
        <v>0</v>
      </c>
      <c r="AF72" s="600"/>
      <c r="AG72" s="600"/>
      <c r="AH72" s="600"/>
      <c r="AI72" s="223"/>
      <c r="AJ72" s="214"/>
      <c r="AK72" s="214"/>
      <c r="AL72" s="214"/>
      <c r="AM72" s="214"/>
      <c r="AN72" s="214"/>
      <c r="AO72" s="214"/>
      <c r="AP72" s="214"/>
      <c r="AQ72" s="214"/>
      <c r="AR72" s="214"/>
      <c r="AS72" s="214"/>
      <c r="AT72" s="214"/>
      <c r="AU72" s="214"/>
      <c r="AV72" s="214"/>
      <c r="AW72" s="226"/>
      <c r="AX72" s="578"/>
      <c r="AY72" s="578"/>
      <c r="AZ72" s="578"/>
      <c r="BA72" s="578"/>
      <c r="BB72" s="578"/>
      <c r="BC72" s="578"/>
      <c r="BD72" s="578"/>
      <c r="BE72" s="578"/>
      <c r="BF72" s="578"/>
      <c r="BG72" s="578"/>
      <c r="BH72" s="578"/>
      <c r="BI72" s="578"/>
      <c r="BJ72" s="578"/>
      <c r="BK72" s="578"/>
      <c r="BL72" s="578"/>
      <c r="BM72" s="579"/>
    </row>
    <row r="73" spans="1:72" ht="67.5" customHeight="1" thickBot="1">
      <c r="B73" s="234"/>
      <c r="C73" s="235"/>
      <c r="D73" s="235"/>
      <c r="E73" s="590"/>
      <c r="F73" s="591"/>
      <c r="G73" s="591"/>
      <c r="H73" s="591"/>
      <c r="I73" s="591"/>
      <c r="J73" s="591"/>
      <c r="K73" s="591"/>
      <c r="L73" s="591"/>
      <c r="M73" s="591"/>
      <c r="N73" s="591"/>
      <c r="O73" s="591"/>
      <c r="P73" s="591"/>
      <c r="Q73" s="592"/>
      <c r="R73" s="596"/>
      <c r="S73" s="597"/>
      <c r="T73" s="597"/>
      <c r="U73" s="597"/>
      <c r="V73" s="597"/>
      <c r="W73" s="597"/>
      <c r="X73" s="597"/>
      <c r="Y73" s="597"/>
      <c r="Z73" s="597"/>
      <c r="AA73" s="597"/>
      <c r="AB73" s="597"/>
      <c r="AC73" s="597"/>
      <c r="AD73" s="598"/>
      <c r="AE73" s="601"/>
      <c r="AF73" s="602"/>
      <c r="AG73" s="602"/>
      <c r="AH73" s="602"/>
      <c r="AI73" s="224"/>
      <c r="AJ73" s="217"/>
      <c r="AK73" s="217"/>
      <c r="AL73" s="217"/>
      <c r="AM73" s="217"/>
      <c r="AN73" s="217"/>
      <c r="AO73" s="217"/>
      <c r="AP73" s="217"/>
      <c r="AQ73" s="217"/>
      <c r="AR73" s="217"/>
      <c r="AS73" s="217"/>
      <c r="AT73" s="217"/>
      <c r="AU73" s="217"/>
      <c r="AV73" s="217"/>
      <c r="AW73" s="228"/>
      <c r="AX73" s="580"/>
      <c r="AY73" s="580"/>
      <c r="AZ73" s="580"/>
      <c r="BA73" s="580"/>
      <c r="BB73" s="580"/>
      <c r="BC73" s="580"/>
      <c r="BD73" s="580"/>
      <c r="BE73" s="580"/>
      <c r="BF73" s="580"/>
      <c r="BG73" s="580"/>
      <c r="BH73" s="580"/>
      <c r="BI73" s="580"/>
      <c r="BJ73" s="580"/>
      <c r="BK73" s="580"/>
      <c r="BL73" s="580"/>
      <c r="BM73" s="581"/>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8"/>
      <c r="AX75" s="576"/>
      <c r="AY75" s="576"/>
      <c r="AZ75" s="576"/>
      <c r="BA75" s="576"/>
      <c r="BB75" s="576"/>
      <c r="BC75" s="576"/>
      <c r="BD75" s="576"/>
      <c r="BE75" s="576"/>
      <c r="BF75" s="576"/>
      <c r="BG75" s="576"/>
      <c r="BH75" s="576"/>
      <c r="BI75" s="576"/>
      <c r="BJ75" s="576"/>
      <c r="BK75" s="576"/>
      <c r="BL75" s="576"/>
      <c r="BM75" s="577"/>
    </row>
    <row r="76" spans="1:72" ht="25.5" customHeight="1" thickBot="1">
      <c r="B76" s="232"/>
      <c r="C76" s="233"/>
      <c r="D76" s="233"/>
      <c r="E76" s="582">
        <f>'自己申告（長研）'!E76</f>
        <v>0</v>
      </c>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4"/>
      <c r="AE76" s="585">
        <f>'自己申告（長研）'!AE76</f>
        <v>0</v>
      </c>
      <c r="AF76" s="586"/>
      <c r="AG76" s="586"/>
      <c r="AH76" s="586"/>
      <c r="AI76" s="238"/>
      <c r="AJ76" s="239"/>
      <c r="AK76" s="239"/>
      <c r="AL76" s="239"/>
      <c r="AM76" s="239"/>
      <c r="AN76" s="239"/>
      <c r="AO76" s="239"/>
      <c r="AP76" s="239"/>
      <c r="AQ76" s="239"/>
      <c r="AR76" s="239"/>
      <c r="AS76" s="239"/>
      <c r="AT76" s="239"/>
      <c r="AU76" s="239"/>
      <c r="AV76" s="239"/>
      <c r="AW76" s="279"/>
      <c r="AX76" s="578"/>
      <c r="AY76" s="578"/>
      <c r="AZ76" s="578"/>
      <c r="BA76" s="578"/>
      <c r="BB76" s="578"/>
      <c r="BC76" s="578"/>
      <c r="BD76" s="578"/>
      <c r="BE76" s="578"/>
      <c r="BF76" s="578"/>
      <c r="BG76" s="578"/>
      <c r="BH76" s="578"/>
      <c r="BI76" s="578"/>
      <c r="BJ76" s="578"/>
      <c r="BK76" s="578"/>
      <c r="BL76" s="578"/>
      <c r="BM76" s="579"/>
    </row>
    <row r="77" spans="1:72" ht="25.5" customHeight="1">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5"/>
      <c r="AX77" s="578"/>
      <c r="AY77" s="578"/>
      <c r="AZ77" s="578"/>
      <c r="BA77" s="578"/>
      <c r="BB77" s="578"/>
      <c r="BC77" s="578"/>
      <c r="BD77" s="578"/>
      <c r="BE77" s="578"/>
      <c r="BF77" s="578"/>
      <c r="BG77" s="578"/>
      <c r="BH77" s="578"/>
      <c r="BI77" s="578"/>
      <c r="BJ77" s="578"/>
      <c r="BK77" s="578"/>
      <c r="BL77" s="578"/>
      <c r="BM77" s="579"/>
    </row>
    <row r="78" spans="1:72" ht="67.5" customHeight="1">
      <c r="B78" s="232"/>
      <c r="C78" s="233"/>
      <c r="D78" s="233"/>
      <c r="E78" s="587">
        <f>'自己申告（長研）'!E78</f>
        <v>0</v>
      </c>
      <c r="F78" s="588"/>
      <c r="G78" s="588"/>
      <c r="H78" s="588"/>
      <c r="I78" s="588"/>
      <c r="J78" s="588"/>
      <c r="K78" s="588"/>
      <c r="L78" s="588"/>
      <c r="M78" s="588"/>
      <c r="N78" s="588"/>
      <c r="O78" s="588"/>
      <c r="P78" s="588"/>
      <c r="Q78" s="589"/>
      <c r="R78" s="593">
        <f>'自己申告（長研）'!R78</f>
        <v>0</v>
      </c>
      <c r="S78" s="594"/>
      <c r="T78" s="594"/>
      <c r="U78" s="594"/>
      <c r="V78" s="594"/>
      <c r="W78" s="594"/>
      <c r="X78" s="594"/>
      <c r="Y78" s="594"/>
      <c r="Z78" s="594"/>
      <c r="AA78" s="594"/>
      <c r="AB78" s="594"/>
      <c r="AC78" s="594"/>
      <c r="AD78" s="595"/>
      <c r="AE78" s="599">
        <f>'自己申告（長研）'!AE78</f>
        <v>0</v>
      </c>
      <c r="AF78" s="600"/>
      <c r="AG78" s="600"/>
      <c r="AH78" s="600"/>
      <c r="AI78" s="223"/>
      <c r="AJ78" s="214"/>
      <c r="AK78" s="214"/>
      <c r="AL78" s="214"/>
      <c r="AM78" s="214"/>
      <c r="AN78" s="214"/>
      <c r="AO78" s="214"/>
      <c r="AP78" s="214"/>
      <c r="AQ78" s="214"/>
      <c r="AR78" s="214"/>
      <c r="AS78" s="214"/>
      <c r="AT78" s="214"/>
      <c r="AU78" s="214"/>
      <c r="AV78" s="214"/>
      <c r="AW78" s="226"/>
      <c r="AX78" s="578"/>
      <c r="AY78" s="578"/>
      <c r="AZ78" s="578"/>
      <c r="BA78" s="578"/>
      <c r="BB78" s="578"/>
      <c r="BC78" s="578"/>
      <c r="BD78" s="578"/>
      <c r="BE78" s="578"/>
      <c r="BF78" s="578"/>
      <c r="BG78" s="578"/>
      <c r="BH78" s="578"/>
      <c r="BI78" s="578"/>
      <c r="BJ78" s="578"/>
      <c r="BK78" s="578"/>
      <c r="BL78" s="578"/>
      <c r="BM78" s="579"/>
    </row>
    <row r="79" spans="1:72" ht="67.5" customHeight="1" thickBot="1">
      <c r="B79" s="234"/>
      <c r="C79" s="235"/>
      <c r="D79" s="235"/>
      <c r="E79" s="590"/>
      <c r="F79" s="591"/>
      <c r="G79" s="591"/>
      <c r="H79" s="591"/>
      <c r="I79" s="591"/>
      <c r="J79" s="591"/>
      <c r="K79" s="591"/>
      <c r="L79" s="591"/>
      <c r="M79" s="591"/>
      <c r="N79" s="591"/>
      <c r="O79" s="591"/>
      <c r="P79" s="591"/>
      <c r="Q79" s="592"/>
      <c r="R79" s="596"/>
      <c r="S79" s="597"/>
      <c r="T79" s="597"/>
      <c r="U79" s="597"/>
      <c r="V79" s="597"/>
      <c r="W79" s="597"/>
      <c r="X79" s="597"/>
      <c r="Y79" s="597"/>
      <c r="Z79" s="597"/>
      <c r="AA79" s="597"/>
      <c r="AB79" s="597"/>
      <c r="AC79" s="597"/>
      <c r="AD79" s="598"/>
      <c r="AE79" s="601"/>
      <c r="AF79" s="602"/>
      <c r="AG79" s="602"/>
      <c r="AH79" s="602"/>
      <c r="AI79" s="224"/>
      <c r="AJ79" s="217"/>
      <c r="AK79" s="217"/>
      <c r="AL79" s="217"/>
      <c r="AM79" s="217"/>
      <c r="AN79" s="217"/>
      <c r="AO79" s="217"/>
      <c r="AP79" s="217"/>
      <c r="AQ79" s="217"/>
      <c r="AR79" s="217"/>
      <c r="AS79" s="217"/>
      <c r="AT79" s="217"/>
      <c r="AU79" s="217"/>
      <c r="AV79" s="217"/>
      <c r="AW79" s="228"/>
      <c r="AX79" s="580"/>
      <c r="AY79" s="580"/>
      <c r="AZ79" s="580"/>
      <c r="BA79" s="580"/>
      <c r="BB79" s="580"/>
      <c r="BC79" s="580"/>
      <c r="BD79" s="580"/>
      <c r="BE79" s="580"/>
      <c r="BF79" s="580"/>
      <c r="BG79" s="580"/>
      <c r="BH79" s="580"/>
      <c r="BI79" s="580"/>
      <c r="BJ79" s="580"/>
      <c r="BK79" s="580"/>
      <c r="BL79" s="580"/>
      <c r="BM79" s="581"/>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8"/>
      <c r="AX81" s="576"/>
      <c r="AY81" s="576"/>
      <c r="AZ81" s="576"/>
      <c r="BA81" s="576"/>
      <c r="BB81" s="576"/>
      <c r="BC81" s="576"/>
      <c r="BD81" s="576"/>
      <c r="BE81" s="576"/>
      <c r="BF81" s="576"/>
      <c r="BG81" s="576"/>
      <c r="BH81" s="576"/>
      <c r="BI81" s="576"/>
      <c r="BJ81" s="576"/>
      <c r="BK81" s="576"/>
      <c r="BL81" s="576"/>
      <c r="BM81" s="577"/>
    </row>
    <row r="82" spans="1:75" ht="25.5" customHeight="1" thickBot="1">
      <c r="B82" s="232"/>
      <c r="C82" s="233"/>
      <c r="D82" s="233"/>
      <c r="E82" s="582">
        <f>'自己申告（長研）'!E82</f>
        <v>0</v>
      </c>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4"/>
      <c r="AE82" s="585">
        <f>'自己申告（長研）'!AE82</f>
        <v>0</v>
      </c>
      <c r="AF82" s="586"/>
      <c r="AG82" s="586"/>
      <c r="AH82" s="586"/>
      <c r="AI82" s="238"/>
      <c r="AJ82" s="239"/>
      <c r="AK82" s="239"/>
      <c r="AL82" s="239"/>
      <c r="AM82" s="239"/>
      <c r="AN82" s="239"/>
      <c r="AO82" s="239"/>
      <c r="AP82" s="239"/>
      <c r="AQ82" s="239"/>
      <c r="AR82" s="239"/>
      <c r="AS82" s="239"/>
      <c r="AT82" s="239"/>
      <c r="AU82" s="239"/>
      <c r="AV82" s="239"/>
      <c r="AW82" s="279"/>
      <c r="AX82" s="578"/>
      <c r="AY82" s="578"/>
      <c r="AZ82" s="578"/>
      <c r="BA82" s="578"/>
      <c r="BB82" s="578"/>
      <c r="BC82" s="578"/>
      <c r="BD82" s="578"/>
      <c r="BE82" s="578"/>
      <c r="BF82" s="578"/>
      <c r="BG82" s="578"/>
      <c r="BH82" s="578"/>
      <c r="BI82" s="578"/>
      <c r="BJ82" s="578"/>
      <c r="BK82" s="578"/>
      <c r="BL82" s="578"/>
      <c r="BM82" s="579"/>
    </row>
    <row r="83" spans="1:75" ht="25.5" customHeight="1">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5"/>
      <c r="AX83" s="578"/>
      <c r="AY83" s="578"/>
      <c r="AZ83" s="578"/>
      <c r="BA83" s="578"/>
      <c r="BB83" s="578"/>
      <c r="BC83" s="578"/>
      <c r="BD83" s="578"/>
      <c r="BE83" s="578"/>
      <c r="BF83" s="578"/>
      <c r="BG83" s="578"/>
      <c r="BH83" s="578"/>
      <c r="BI83" s="578"/>
      <c r="BJ83" s="578"/>
      <c r="BK83" s="578"/>
      <c r="BL83" s="578"/>
      <c r="BM83" s="579"/>
    </row>
    <row r="84" spans="1:75" ht="67.5" customHeight="1">
      <c r="B84" s="232"/>
      <c r="C84" s="233"/>
      <c r="D84" s="233"/>
      <c r="E84" s="587">
        <f>'自己申告（長研）'!E84</f>
        <v>0</v>
      </c>
      <c r="F84" s="588"/>
      <c r="G84" s="588"/>
      <c r="H84" s="588"/>
      <c r="I84" s="588"/>
      <c r="J84" s="588"/>
      <c r="K84" s="588"/>
      <c r="L84" s="588"/>
      <c r="M84" s="588"/>
      <c r="N84" s="588"/>
      <c r="O84" s="588"/>
      <c r="P84" s="588"/>
      <c r="Q84" s="589"/>
      <c r="R84" s="593">
        <f>'自己申告（長研）'!R84</f>
        <v>0</v>
      </c>
      <c r="S84" s="594"/>
      <c r="T84" s="594"/>
      <c r="U84" s="594"/>
      <c r="V84" s="594"/>
      <c r="W84" s="594"/>
      <c r="X84" s="594"/>
      <c r="Y84" s="594"/>
      <c r="Z84" s="594"/>
      <c r="AA84" s="594"/>
      <c r="AB84" s="594"/>
      <c r="AC84" s="594"/>
      <c r="AD84" s="595"/>
      <c r="AE84" s="599">
        <f>'自己申告（長研）'!AE84</f>
        <v>0</v>
      </c>
      <c r="AF84" s="600"/>
      <c r="AG84" s="600"/>
      <c r="AH84" s="600"/>
      <c r="AI84" s="223"/>
      <c r="AJ84" s="214"/>
      <c r="AK84" s="214"/>
      <c r="AL84" s="214"/>
      <c r="AM84" s="214"/>
      <c r="AN84" s="214"/>
      <c r="AO84" s="214"/>
      <c r="AP84" s="214"/>
      <c r="AQ84" s="214"/>
      <c r="AR84" s="214"/>
      <c r="AS84" s="214"/>
      <c r="AT84" s="214"/>
      <c r="AU84" s="214"/>
      <c r="AV84" s="214"/>
      <c r="AW84" s="226"/>
      <c r="AX84" s="578"/>
      <c r="AY84" s="578"/>
      <c r="AZ84" s="578"/>
      <c r="BA84" s="578"/>
      <c r="BB84" s="578"/>
      <c r="BC84" s="578"/>
      <c r="BD84" s="578"/>
      <c r="BE84" s="578"/>
      <c r="BF84" s="578"/>
      <c r="BG84" s="578"/>
      <c r="BH84" s="578"/>
      <c r="BI84" s="578"/>
      <c r="BJ84" s="578"/>
      <c r="BK84" s="578"/>
      <c r="BL84" s="578"/>
      <c r="BM84" s="579"/>
    </row>
    <row r="85" spans="1:75" ht="67.5" customHeight="1" thickBot="1">
      <c r="B85" s="234"/>
      <c r="C85" s="235"/>
      <c r="D85" s="235"/>
      <c r="E85" s="590"/>
      <c r="F85" s="591"/>
      <c r="G85" s="591"/>
      <c r="H85" s="591"/>
      <c r="I85" s="591"/>
      <c r="J85" s="591"/>
      <c r="K85" s="591"/>
      <c r="L85" s="591"/>
      <c r="M85" s="591"/>
      <c r="N85" s="591"/>
      <c r="O85" s="591"/>
      <c r="P85" s="591"/>
      <c r="Q85" s="592"/>
      <c r="R85" s="596"/>
      <c r="S85" s="597"/>
      <c r="T85" s="597"/>
      <c r="U85" s="597"/>
      <c r="V85" s="597"/>
      <c r="W85" s="597"/>
      <c r="X85" s="597"/>
      <c r="Y85" s="597"/>
      <c r="Z85" s="597"/>
      <c r="AA85" s="597"/>
      <c r="AB85" s="597"/>
      <c r="AC85" s="597"/>
      <c r="AD85" s="598"/>
      <c r="AE85" s="601"/>
      <c r="AF85" s="602"/>
      <c r="AG85" s="602"/>
      <c r="AH85" s="602"/>
      <c r="AI85" s="224"/>
      <c r="AJ85" s="217"/>
      <c r="AK85" s="217"/>
      <c r="AL85" s="217"/>
      <c r="AM85" s="217"/>
      <c r="AN85" s="217"/>
      <c r="AO85" s="217"/>
      <c r="AP85" s="217"/>
      <c r="AQ85" s="217"/>
      <c r="AR85" s="217"/>
      <c r="AS85" s="217"/>
      <c r="AT85" s="217"/>
      <c r="AU85" s="217"/>
      <c r="AV85" s="217"/>
      <c r="AW85" s="228"/>
      <c r="AX85" s="580"/>
      <c r="AY85" s="580"/>
      <c r="AZ85" s="580"/>
      <c r="BA85" s="580"/>
      <c r="BB85" s="580"/>
      <c r="BC85" s="580"/>
      <c r="BD85" s="580"/>
      <c r="BE85" s="580"/>
      <c r="BF85" s="580"/>
      <c r="BG85" s="580"/>
      <c r="BH85" s="580"/>
      <c r="BI85" s="580"/>
      <c r="BJ85" s="580"/>
      <c r="BK85" s="580"/>
      <c r="BL85" s="580"/>
      <c r="BM85" s="581"/>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c r="A104" s="56"/>
      <c r="B104" s="72">
        <v>1</v>
      </c>
      <c r="C104" s="621">
        <f>'自己申告（長研）'!C104</f>
        <v>0</v>
      </c>
      <c r="D104" s="622"/>
      <c r="E104" s="622"/>
      <c r="F104" s="622"/>
      <c r="G104" s="622"/>
      <c r="H104" s="622"/>
      <c r="I104" s="622"/>
      <c r="J104" s="622"/>
      <c r="K104" s="622"/>
      <c r="L104" s="622"/>
      <c r="M104" s="622"/>
      <c r="N104" s="622"/>
      <c r="O104" s="622"/>
      <c r="P104" s="622"/>
      <c r="Q104" s="622"/>
      <c r="R104" s="622"/>
      <c r="S104" s="622"/>
      <c r="T104" s="622"/>
      <c r="U104" s="623">
        <f>'自己申告（長研）'!U104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c r="A105" s="56"/>
      <c r="B105" s="73">
        <v>2</v>
      </c>
      <c r="C105" s="614">
        <f>'自己申告（長研）'!C105</f>
        <v>0</v>
      </c>
      <c r="D105" s="615"/>
      <c r="E105" s="615"/>
      <c r="F105" s="615"/>
      <c r="G105" s="615"/>
      <c r="H105" s="615"/>
      <c r="I105" s="615"/>
      <c r="J105" s="615"/>
      <c r="K105" s="615"/>
      <c r="L105" s="615"/>
      <c r="M105" s="615"/>
      <c r="N105" s="615"/>
      <c r="O105" s="615"/>
      <c r="P105" s="615"/>
      <c r="Q105" s="615"/>
      <c r="R105" s="615"/>
      <c r="S105" s="615"/>
      <c r="T105" s="615"/>
      <c r="U105" s="616">
        <f>'自己申告（長研）'!U105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c r="A106" s="56"/>
      <c r="B106" s="74">
        <v>3</v>
      </c>
      <c r="C106" s="618">
        <f>'自己申告（長研）'!C106</f>
        <v>0</v>
      </c>
      <c r="D106" s="619"/>
      <c r="E106" s="619"/>
      <c r="F106" s="619"/>
      <c r="G106" s="619"/>
      <c r="H106" s="619"/>
      <c r="I106" s="619"/>
      <c r="J106" s="619"/>
      <c r="K106" s="619"/>
      <c r="L106" s="619"/>
      <c r="M106" s="619"/>
      <c r="N106" s="619"/>
      <c r="O106" s="619"/>
      <c r="P106" s="619"/>
      <c r="Q106" s="619"/>
      <c r="R106" s="619"/>
      <c r="S106" s="619"/>
      <c r="T106" s="619"/>
      <c r="U106" s="619">
        <f>'自己申告（長研）'!U106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7">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C91:W91"/>
    <mergeCell ref="C92:W92"/>
    <mergeCell ref="Y91:AA91"/>
    <mergeCell ref="AB91:AF91"/>
    <mergeCell ref="AH91:AJ91"/>
    <mergeCell ref="AK91:BM91"/>
    <mergeCell ref="Y92:AA92"/>
    <mergeCell ref="AB92:AF92"/>
    <mergeCell ref="AH92:AJ92"/>
    <mergeCell ref="AK92:BM92"/>
    <mergeCell ref="B89:W89"/>
    <mergeCell ref="C90:W90"/>
    <mergeCell ref="Y89:AA89"/>
    <mergeCell ref="AB89:AF89"/>
    <mergeCell ref="AH89:AJ89"/>
    <mergeCell ref="AK89:BM89"/>
    <mergeCell ref="Y90:AA90"/>
    <mergeCell ref="AB90:AF90"/>
    <mergeCell ref="AH90:AJ90"/>
    <mergeCell ref="AK90:BM90"/>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AT65:AX65"/>
    <mergeCell ref="AY65:BC65"/>
    <mergeCell ref="BD65:BH65"/>
    <mergeCell ref="BI65:BM65"/>
    <mergeCell ref="M66:O66"/>
    <mergeCell ref="P66:AJ66"/>
    <mergeCell ref="AL66:AN66"/>
    <mergeCell ref="AO66:AS66"/>
    <mergeCell ref="AT66:AX66"/>
    <mergeCell ref="AY66:BC66"/>
    <mergeCell ref="BD66:BH66"/>
    <mergeCell ref="BI66:BM66"/>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B60:BM60"/>
    <mergeCell ref="C61:BM61"/>
    <mergeCell ref="B62:K62"/>
    <mergeCell ref="M62:AJ62"/>
    <mergeCell ref="AL62:AN64"/>
    <mergeCell ref="AO62:AS64"/>
    <mergeCell ref="AT62:AX64"/>
    <mergeCell ref="AY62:BC64"/>
    <mergeCell ref="BD62:BH64"/>
    <mergeCell ref="BI62:BM64"/>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AZ50:BD50"/>
    <mergeCell ref="BE50:BG50"/>
    <mergeCell ref="BH50:BJ50"/>
    <mergeCell ref="BK50:BM50"/>
    <mergeCell ref="B52:AF53"/>
    <mergeCell ref="AH52:AL53"/>
    <mergeCell ref="BB52:BD52"/>
    <mergeCell ref="BE52:BG53"/>
    <mergeCell ref="BH52:BJ53"/>
    <mergeCell ref="BK52:BM53"/>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G39:BD39"/>
    <mergeCell ref="BE39:BG39"/>
    <mergeCell ref="E40:F40"/>
    <mergeCell ref="G40:BD40"/>
    <mergeCell ref="BE40:BG40"/>
    <mergeCell ref="E41:F41"/>
    <mergeCell ref="R46:BG46"/>
    <mergeCell ref="B48:AW48"/>
    <mergeCell ref="AZ48:BD49"/>
    <mergeCell ref="BE48:BG49"/>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E15:BG15"/>
    <mergeCell ref="E16:F16"/>
    <mergeCell ref="G16:BD16"/>
    <mergeCell ref="BE16:BG16"/>
    <mergeCell ref="E17:Q17"/>
    <mergeCell ref="R17:BG17"/>
    <mergeCell ref="B13:BD13"/>
    <mergeCell ref="BE13:BG13"/>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AS5:AZ5"/>
    <mergeCell ref="BA5:BM5"/>
    <mergeCell ref="B7:G7"/>
    <mergeCell ref="H7:O7"/>
    <mergeCell ref="P7:W7"/>
    <mergeCell ref="X7:AJ7"/>
    <mergeCell ref="AK7:AR7"/>
    <mergeCell ref="AS7:AZ7"/>
    <mergeCell ref="BA7:BM7"/>
    <mergeCell ref="B2:K2"/>
    <mergeCell ref="BD2:BH2"/>
    <mergeCell ref="BI2:BM2"/>
    <mergeCell ref="B3:F3"/>
    <mergeCell ref="G3:J3"/>
    <mergeCell ref="K3:O3"/>
    <mergeCell ref="U3:AO3"/>
    <mergeCell ref="B5:G5"/>
    <mergeCell ref="H5:O5"/>
    <mergeCell ref="P5:AB5"/>
    <mergeCell ref="AC5:AJ5"/>
    <mergeCell ref="AK5:AR5"/>
  </mergeCells>
  <phoneticPr fontId="2"/>
  <dataValidations count="6">
    <dataValidation type="list" allowBlank="1" showInputMessage="1" showErrorMessage="1" sqref="AY104:AZ106" xr:uid="{00000000-0002-0000-0100-000000000000}">
      <formula1>"a,b,－"</formula1>
    </dataValidation>
    <dataValidation type="list" allowBlank="1" showInputMessage="1" showErrorMessage="1" sqref="AE96:AF100" xr:uid="{00000000-0002-0000-0100-000001000000}">
      <formula1>"3,2,1"</formula1>
    </dataValidation>
    <dataValidation type="list" allowBlank="1" showInputMessage="1" showErrorMessage="1" sqref="AI76:AW76 AI70:AW70 AI82:AW82" xr:uid="{00000000-0002-0000-0100-000002000000}">
      <formula1>"s,a,b,c,d"</formula1>
    </dataValidation>
    <dataValidation type="list" allowBlank="1" showInputMessage="1" showErrorMessage="1" sqref="BE14:BG16 BE19:BG20 BE23:BG25 BE28:BG32 BE35:BG36 BE39:BG41 BE44:BG45" xr:uid="{00000000-0002-0000-0100-000003000000}">
      <formula1>"5,4,3,2,1"</formula1>
    </dataValidation>
    <dataValidation type="list" allowBlank="1" showInputMessage="1" showErrorMessage="1" sqref="BR5 BR7" xr:uid="{00000000-0002-0000-0100-000004000000}">
      <formula1>"Ⅰ,Ⅱ,Ⅲ"</formula1>
    </dataValidation>
    <dataValidation imeMode="off" allowBlank="1" showInputMessage="1" showErrorMessage="1" sqref="G3:J3" xr:uid="{00000000-0002-0000-0100-000005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I45"/>
  <sheetViews>
    <sheetView showGridLines="0" showZeros="0" view="pageBreakPreview" zoomScale="60" zoomScaleNormal="70" workbookViewId="0"/>
  </sheetViews>
  <sheetFormatPr defaultColWidth="9" defaultRowHeight="13"/>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c r="B2" s="625" t="s">
        <v>168</v>
      </c>
      <c r="C2" s="625"/>
      <c r="D2" s="625"/>
      <c r="E2" s="625"/>
      <c r="F2" s="625"/>
      <c r="G2" s="625"/>
      <c r="H2" s="625"/>
      <c r="I2" s="625"/>
    </row>
    <row r="3" spans="2:9" s="25" customFormat="1" ht="27" customHeight="1">
      <c r="B3" s="28"/>
      <c r="C3" s="29" t="s">
        <v>246</v>
      </c>
      <c r="D3" s="28"/>
      <c r="E3" s="28"/>
      <c r="F3" s="28"/>
      <c r="G3" s="28"/>
      <c r="H3" s="28"/>
      <c r="I3" s="28"/>
    </row>
    <row r="4" spans="2:9" s="25" customFormat="1" ht="16.5" customHeight="1">
      <c r="B4" s="28"/>
      <c r="C4" s="28"/>
      <c r="D4" s="28"/>
      <c r="E4" s="28"/>
      <c r="F4" s="28"/>
      <c r="G4" s="28"/>
      <c r="H4" s="30"/>
      <c r="I4" s="28"/>
    </row>
    <row r="5" spans="2:9" s="26" customFormat="1" ht="42" customHeight="1">
      <c r="B5" s="31"/>
      <c r="C5" s="626" t="str">
        <f>IF('自己申告（長研）'!G3=0,"人事評価結果シート","【令和"&amp;'自己申告（長研）'!G3&amp;"年度】人事評価結果シート")</f>
        <v>人事評価結果シート</v>
      </c>
      <c r="D5" s="626"/>
      <c r="E5" s="626"/>
      <c r="F5" s="626"/>
      <c r="G5" s="626"/>
      <c r="H5" s="626"/>
      <c r="I5" s="31"/>
    </row>
    <row r="6" spans="2:9" s="25" customFormat="1" ht="16.5" customHeight="1">
      <c r="B6" s="28"/>
      <c r="C6" s="28"/>
      <c r="D6" s="28"/>
      <c r="E6" s="28"/>
      <c r="F6" s="28"/>
      <c r="G6" s="28"/>
      <c r="H6" s="30"/>
      <c r="I6" s="28"/>
    </row>
    <row r="7" spans="2:9" s="25" customFormat="1" ht="24" customHeight="1" thickBot="1">
      <c r="B7" s="28"/>
      <c r="C7" s="28"/>
      <c r="D7" s="28"/>
      <c r="E7" s="28"/>
      <c r="F7" s="28"/>
      <c r="G7" s="28"/>
      <c r="H7" s="30"/>
      <c r="I7" s="28"/>
    </row>
    <row r="8" spans="2:9" s="25" customFormat="1" ht="40.5" customHeight="1" thickBot="1">
      <c r="B8" s="28"/>
      <c r="C8" s="32" t="s">
        <v>174</v>
      </c>
      <c r="D8" s="627">
        <f>'自己申告（長研）'!P5</f>
        <v>0</v>
      </c>
      <c r="E8" s="628"/>
      <c r="F8" s="33" t="s">
        <v>169</v>
      </c>
      <c r="G8" s="627">
        <f>'自己申告（長研）'!BA5</f>
        <v>0</v>
      </c>
      <c r="H8" s="629"/>
      <c r="I8" s="28"/>
    </row>
    <row r="9" spans="2:9" s="25" customFormat="1" ht="36" customHeight="1">
      <c r="B9" s="28"/>
      <c r="C9" s="28"/>
      <c r="D9" s="28"/>
      <c r="E9" s="28"/>
      <c r="F9" s="28"/>
      <c r="G9" s="28"/>
      <c r="H9" s="30"/>
      <c r="I9" s="28"/>
    </row>
    <row r="10" spans="2:9" s="25" customFormat="1" ht="13.5" customHeight="1" thickBot="1">
      <c r="B10" s="28"/>
      <c r="C10" s="28"/>
      <c r="D10" s="28"/>
      <c r="E10" s="28"/>
      <c r="F10" s="28"/>
      <c r="G10" s="28"/>
      <c r="H10" s="28"/>
      <c r="I10" s="28"/>
    </row>
    <row r="11" spans="2:9" s="25" customFormat="1" ht="40.5" customHeight="1" thickBot="1">
      <c r="B11" s="28"/>
      <c r="C11" s="34"/>
      <c r="D11" s="630" t="s">
        <v>170</v>
      </c>
      <c r="E11" s="631"/>
      <c r="F11" s="632" t="s">
        <v>171</v>
      </c>
      <c r="G11" s="633"/>
      <c r="H11" s="35"/>
      <c r="I11" s="28"/>
    </row>
    <row r="12" spans="2:9" s="25" customFormat="1" ht="65.25" customHeight="1" thickBot="1">
      <c r="B12" s="28"/>
      <c r="C12" s="36" t="s">
        <v>172</v>
      </c>
      <c r="D12" s="636">
        <f>IF('自己申告（長研）'!BK54=0,0,IF('自己申告（長研）'!BK54=5,"特に優れている",IF('自己申告（長研）'!BK54=4,"優れている",IF('自己申告（長研）'!BK54=3,"良好である",IF('自己申告（長研）'!BK54=2,"努力を要する",IF('自己申告（長研）'!BK54=1,"特に努力を要する"))))))</f>
        <v>0</v>
      </c>
      <c r="E12" s="637"/>
      <c r="F12" s="636">
        <f>IF('自己申告（長研）'!H112=0,0,IF('自己申告（長研）'!H112="S","特に優れている",IF('自己申告（長研）'!H112="A","優れている",IF('自己申告（長研）'!H112="B","良好である",IF('自己申告（長研）'!H112="C","努力を要する",IF('自己申告（長研）'!H112="D","特に努力を要する"))))))</f>
        <v>0</v>
      </c>
      <c r="G12" s="638"/>
      <c r="H12" s="37"/>
      <c r="I12" s="28"/>
    </row>
    <row r="13" spans="2:9" s="25" customFormat="1" ht="24" customHeight="1">
      <c r="B13" s="28"/>
      <c r="C13" s="38"/>
      <c r="D13" s="639"/>
      <c r="E13" s="639"/>
      <c r="F13" s="639"/>
      <c r="G13" s="639"/>
      <c r="H13" s="39"/>
      <c r="I13" s="28"/>
    </row>
    <row r="14" spans="2:9" s="25" customFormat="1" ht="24" customHeight="1">
      <c r="B14" s="28"/>
      <c r="C14" s="40"/>
      <c r="D14" s="41"/>
      <c r="E14" s="41"/>
      <c r="F14" s="39"/>
      <c r="G14" s="39"/>
      <c r="H14" s="39"/>
      <c r="I14" s="28"/>
    </row>
    <row r="15" spans="2:9" s="25" customFormat="1" ht="24" customHeight="1">
      <c r="B15" s="28"/>
      <c r="C15" s="41"/>
      <c r="D15" s="41"/>
      <c r="E15" s="41"/>
      <c r="F15" s="39"/>
      <c r="G15" s="39"/>
      <c r="H15" s="39"/>
      <c r="I15" s="28"/>
    </row>
    <row r="16" spans="2:9" s="25" customFormat="1" ht="24" customHeight="1">
      <c r="B16" s="28"/>
      <c r="C16" s="41"/>
      <c r="D16" s="41"/>
      <c r="E16" s="41"/>
      <c r="F16" s="640" t="s">
        <v>173</v>
      </c>
      <c r="G16" s="640"/>
      <c r="H16" s="39"/>
      <c r="I16" s="28"/>
    </row>
    <row r="17" spans="2:9" s="25" customFormat="1" ht="33" customHeight="1">
      <c r="B17" s="28"/>
      <c r="C17" s="41"/>
      <c r="D17" s="41"/>
      <c r="E17" s="41"/>
      <c r="F17" s="641" t="str">
        <f>'自己申告（長研）'!AS7&amp;"　　"&amp;'自己申告（長研）'!BA7</f>
        <v>　　</v>
      </c>
      <c r="G17" s="641"/>
      <c r="H17" s="641"/>
      <c r="I17" s="28"/>
    </row>
    <row r="18" spans="2:9" s="25" customFormat="1" ht="26.25" customHeight="1">
      <c r="B18" s="28"/>
      <c r="C18" s="41"/>
      <c r="D18" s="41"/>
      <c r="E18" s="41"/>
      <c r="F18" s="634"/>
      <c r="G18" s="635"/>
      <c r="H18" s="39"/>
      <c r="I18" s="28"/>
    </row>
    <row r="19" spans="2:9" s="25" customFormat="1" ht="26.25" customHeight="1">
      <c r="B19" s="28"/>
      <c r="C19" s="41"/>
      <c r="D19" s="41"/>
      <c r="E19" s="41"/>
      <c r="F19" s="39"/>
      <c r="G19" s="39"/>
      <c r="H19" s="39"/>
      <c r="I19" s="28"/>
    </row>
    <row r="20" spans="2:9" s="25" customFormat="1" ht="26.25" customHeight="1">
      <c r="B20" s="28"/>
      <c r="C20" s="41"/>
      <c r="D20" s="41"/>
      <c r="E20" s="41"/>
      <c r="F20" s="39"/>
      <c r="G20" s="39"/>
      <c r="H20" s="39"/>
      <c r="I20" s="28"/>
    </row>
    <row r="21" spans="2:9" s="25" customFormat="1" ht="26.25" customHeight="1">
      <c r="B21" s="28"/>
      <c r="C21" s="41"/>
      <c r="D21" s="41"/>
      <c r="E21" s="41"/>
      <c r="F21" s="39"/>
      <c r="G21" s="39"/>
      <c r="H21" s="39"/>
      <c r="I21" s="28"/>
    </row>
    <row r="22" spans="2:9" s="25" customFormat="1" ht="26.25" customHeight="1">
      <c r="B22" s="28"/>
      <c r="C22" s="41"/>
      <c r="D22" s="41"/>
      <c r="E22" s="41"/>
      <c r="F22" s="39"/>
      <c r="G22" s="39"/>
      <c r="H22" s="39"/>
      <c r="I22" s="28"/>
    </row>
    <row r="23" spans="2:9" s="25" customFormat="1" ht="26.25" customHeight="1">
      <c r="B23" s="28"/>
      <c r="C23" s="41"/>
      <c r="D23" s="41"/>
      <c r="E23" s="41"/>
      <c r="F23" s="39"/>
      <c r="G23" s="39"/>
      <c r="H23" s="39"/>
      <c r="I23" s="28"/>
    </row>
    <row r="24" spans="2:9" s="25" customFormat="1" ht="26.25" customHeight="1">
      <c r="B24" s="28"/>
      <c r="C24" s="28"/>
      <c r="D24" s="28"/>
      <c r="E24" s="28"/>
      <c r="F24" s="28"/>
      <c r="G24" s="28"/>
      <c r="H24" s="28"/>
      <c r="I24" s="28"/>
    </row>
    <row r="25" spans="2:9" s="25" customFormat="1" ht="26.25" customHeight="1">
      <c r="B25" s="28"/>
      <c r="C25" s="28"/>
      <c r="D25" s="28"/>
      <c r="E25" s="28"/>
      <c r="F25" s="28"/>
      <c r="G25" s="28"/>
      <c r="H25" s="28"/>
      <c r="I25" s="28"/>
    </row>
    <row r="26" spans="2:9" s="25" customFormat="1" ht="26.25" customHeight="1">
      <c r="B26" s="28"/>
      <c r="C26" s="28"/>
      <c r="D26" s="28"/>
      <c r="E26" s="28"/>
      <c r="F26" s="28"/>
      <c r="G26" s="28"/>
      <c r="H26" s="28"/>
      <c r="I26" s="28"/>
    </row>
    <row r="27" spans="2:9" s="25" customFormat="1" ht="26.25" customHeight="1">
      <c r="B27" s="28"/>
      <c r="C27" s="28"/>
      <c r="D27" s="28"/>
      <c r="E27" s="28"/>
      <c r="F27" s="28"/>
      <c r="G27" s="28"/>
      <c r="H27" s="28"/>
      <c r="I27" s="28"/>
    </row>
    <row r="28" spans="2:9" s="25" customFormat="1" ht="26.25" customHeight="1">
      <c r="B28" s="28"/>
      <c r="C28" s="28"/>
      <c r="D28" s="28"/>
      <c r="E28" s="28"/>
      <c r="F28" s="28"/>
      <c r="G28" s="28"/>
      <c r="H28" s="28"/>
      <c r="I28" s="28"/>
    </row>
    <row r="29" spans="2:9" s="25" customFormat="1" ht="26.25" customHeight="1">
      <c r="B29" s="28"/>
      <c r="C29" s="28"/>
      <c r="D29" s="28"/>
      <c r="E29" s="28"/>
      <c r="F29" s="28"/>
      <c r="G29" s="28"/>
      <c r="H29" s="28"/>
      <c r="I29" s="28"/>
    </row>
    <row r="30" spans="2:9" s="25" customFormat="1" ht="26.25" customHeight="1">
      <c r="B30" s="28"/>
      <c r="C30" s="28"/>
      <c r="D30" s="28"/>
      <c r="E30" s="28"/>
      <c r="F30" s="28"/>
      <c r="G30" s="28"/>
      <c r="H30" s="28"/>
      <c r="I30" s="28"/>
    </row>
    <row r="31" spans="2:9" s="25" customFormat="1" ht="26.25" customHeight="1">
      <c r="B31" s="28"/>
      <c r="C31" s="28"/>
      <c r="D31" s="28"/>
      <c r="E31" s="28"/>
      <c r="F31" s="28"/>
      <c r="G31" s="28"/>
      <c r="H31" s="28"/>
      <c r="I31" s="28"/>
    </row>
    <row r="32" spans="2:9" s="25" customFormat="1" ht="26.25" customHeight="1">
      <c r="B32" s="28"/>
      <c r="C32" s="28"/>
      <c r="D32" s="28"/>
      <c r="E32" s="28"/>
      <c r="F32" s="28"/>
      <c r="G32" s="28"/>
      <c r="H32" s="28"/>
      <c r="I32" s="28"/>
    </row>
    <row r="33" spans="2:9" s="25" customFormat="1" ht="26.25" customHeight="1">
      <c r="B33" s="28"/>
      <c r="C33" s="28"/>
      <c r="D33" s="28"/>
      <c r="E33" s="28"/>
      <c r="F33" s="28"/>
      <c r="G33" s="28"/>
      <c r="H33" s="28"/>
      <c r="I33" s="28"/>
    </row>
    <row r="34" spans="2:9" s="25" customFormat="1" ht="26.25" customHeight="1">
      <c r="B34" s="28"/>
      <c r="C34" s="28"/>
      <c r="D34" s="28"/>
      <c r="E34" s="28"/>
      <c r="F34" s="28"/>
      <c r="G34" s="28"/>
      <c r="H34" s="28"/>
      <c r="I34" s="28"/>
    </row>
    <row r="35" spans="2:9" s="25" customFormat="1" ht="26.25" customHeight="1">
      <c r="B35" s="28"/>
      <c r="C35" s="28"/>
      <c r="D35" s="28"/>
      <c r="E35" s="28"/>
      <c r="F35" s="28"/>
      <c r="G35" s="28"/>
      <c r="H35" s="28"/>
      <c r="I35" s="28"/>
    </row>
    <row r="36" spans="2:9" s="25" customFormat="1" ht="26.25" customHeight="1">
      <c r="B36" s="28"/>
      <c r="C36" s="28"/>
      <c r="D36" s="28"/>
      <c r="E36" s="28"/>
      <c r="F36" s="28"/>
      <c r="G36" s="28"/>
      <c r="H36" s="28"/>
      <c r="I36" s="28"/>
    </row>
    <row r="37" spans="2:9" s="25" customFormat="1" ht="26.25" customHeight="1">
      <c r="B37" s="28"/>
      <c r="C37" s="28"/>
      <c r="D37" s="28"/>
      <c r="E37" s="28"/>
      <c r="F37" s="28"/>
      <c r="G37" s="28"/>
      <c r="H37" s="28"/>
      <c r="I37" s="28"/>
    </row>
    <row r="38" spans="2:9" s="25" customFormat="1" ht="26.25" customHeight="1">
      <c r="B38" s="28"/>
      <c r="C38" s="28"/>
      <c r="D38" s="28"/>
      <c r="E38" s="28"/>
      <c r="F38" s="28"/>
      <c r="G38" s="28"/>
      <c r="H38" s="28"/>
      <c r="I38" s="28"/>
    </row>
    <row r="39" spans="2:9" s="25" customFormat="1" ht="26.25" customHeight="1">
      <c r="B39" s="28"/>
      <c r="C39" s="28"/>
      <c r="D39" s="28"/>
      <c r="E39" s="28"/>
      <c r="F39" s="28"/>
      <c r="G39" s="28"/>
      <c r="H39" s="28"/>
      <c r="I39" s="28"/>
    </row>
    <row r="40" spans="2:9" s="25" customFormat="1" ht="26.25" customHeight="1">
      <c r="B40" s="28"/>
      <c r="C40" s="28"/>
      <c r="D40" s="28"/>
      <c r="E40" s="28"/>
      <c r="F40" s="28"/>
      <c r="G40" s="28"/>
      <c r="H40" s="28"/>
      <c r="I40" s="28"/>
    </row>
    <row r="41" spans="2:9" s="25" customFormat="1" ht="26.25" customHeight="1">
      <c r="B41" s="28"/>
      <c r="C41" s="28"/>
      <c r="D41" s="28"/>
      <c r="E41" s="28"/>
      <c r="F41" s="28"/>
      <c r="G41" s="28"/>
      <c r="H41" s="28"/>
      <c r="I41" s="28"/>
    </row>
    <row r="42" spans="2:9" s="25" customFormat="1" ht="26.25" customHeight="1">
      <c r="B42" s="28"/>
      <c r="C42" s="28"/>
      <c r="D42" s="28"/>
      <c r="E42" s="28"/>
      <c r="F42" s="28"/>
      <c r="G42" s="28"/>
      <c r="H42" s="28"/>
      <c r="I42" s="28"/>
    </row>
    <row r="43" spans="2:9" s="25" customFormat="1" ht="26.25" customHeight="1">
      <c r="B43" s="28"/>
      <c r="C43" s="28"/>
      <c r="D43" s="28"/>
      <c r="E43" s="28"/>
      <c r="F43" s="28"/>
      <c r="G43" s="28"/>
      <c r="H43" s="28"/>
      <c r="I43" s="28"/>
    </row>
    <row r="44" spans="2:9" s="25" customFormat="1" ht="26.25" customHeight="1">
      <c r="B44" s="28"/>
      <c r="C44" s="28"/>
      <c r="D44" s="28"/>
      <c r="E44" s="28"/>
      <c r="F44" s="28"/>
      <c r="G44" s="28"/>
      <c r="H44" s="28"/>
      <c r="I44" s="28"/>
    </row>
    <row r="45" spans="2:9">
      <c r="B45" s="28"/>
      <c r="C45" s="28"/>
      <c r="D45" s="28"/>
      <c r="E45" s="28"/>
      <c r="F45" s="28"/>
      <c r="G45" s="28"/>
      <c r="H45" s="28"/>
      <c r="I45" s="28"/>
    </row>
  </sheetData>
  <sheetProtection sheet="1" objects="1" scenarios="1"/>
  <mergeCells count="13">
    <mergeCell ref="F18:G18"/>
    <mergeCell ref="D12:E12"/>
    <mergeCell ref="F12:G12"/>
    <mergeCell ref="D13:E13"/>
    <mergeCell ref="F13:G13"/>
    <mergeCell ref="F16:G16"/>
    <mergeCell ref="F17:H17"/>
    <mergeCell ref="B2:I2"/>
    <mergeCell ref="C5:H5"/>
    <mergeCell ref="D8:E8"/>
    <mergeCell ref="G8:H8"/>
    <mergeCell ref="D11:E11"/>
    <mergeCell ref="F11:G11"/>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CC115"/>
  <sheetViews>
    <sheetView showGridLines="0" showZeros="0" view="pageBreakPreview" zoomScale="80" zoomScaleNormal="70" zoomScaleSheetLayoutView="8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t="s">
        <v>247</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209</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c r="B13" s="508" t="s">
        <v>210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c r="B14" s="386"/>
      <c r="C14" s="387"/>
      <c r="D14" s="388"/>
      <c r="E14" s="366" t="s">
        <v>5</v>
      </c>
      <c r="F14" s="367"/>
      <c r="G14" s="478" t="s">
        <v>211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c r="B18" s="284" t="s">
        <v>212</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c r="B20" s="9"/>
      <c r="C20" s="10"/>
      <c r="D20" s="11"/>
      <c r="E20" s="282" t="s">
        <v>6</v>
      </c>
      <c r="F20" s="283"/>
      <c r="G20" s="259" t="s">
        <v>213</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c r="B22" s="327" t="s">
        <v>214</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c r="B23" s="386"/>
      <c r="C23" s="387"/>
      <c r="D23" s="388"/>
      <c r="E23" s="366" t="s">
        <v>5</v>
      </c>
      <c r="F23" s="367"/>
      <c r="G23" s="267" t="s">
        <v>215</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c r="B25" s="389"/>
      <c r="C25" s="390"/>
      <c r="D25" s="391"/>
      <c r="E25" s="345" t="s">
        <v>7</v>
      </c>
      <c r="F25" s="346"/>
      <c r="G25" s="380" t="s">
        <v>216</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c r="B27" s="263" t="s">
        <v>217</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320"/>
      <c r="BI27" s="321"/>
      <c r="BJ27" s="322"/>
      <c r="BK27" s="323"/>
      <c r="BL27" s="321"/>
      <c r="BM27" s="324"/>
    </row>
    <row r="28" spans="2:65" ht="18.75" customHeight="1">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c r="B30" s="376"/>
      <c r="C30" s="377"/>
      <c r="D30" s="377"/>
      <c r="E30" s="269" t="s">
        <v>7</v>
      </c>
      <c r="F30" s="270"/>
      <c r="G30" s="287" t="s">
        <v>218</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c r="B31" s="376"/>
      <c r="C31" s="377"/>
      <c r="D31" s="377"/>
      <c r="E31" s="269" t="s">
        <v>20</v>
      </c>
      <c r="F31" s="270"/>
      <c r="G31" s="287" t="s">
        <v>219</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c r="B32" s="376"/>
      <c r="C32" s="377"/>
      <c r="D32" s="377"/>
      <c r="E32" s="471" t="s">
        <v>21</v>
      </c>
      <c r="F32" s="472"/>
      <c r="G32" s="259" t="s">
        <v>220</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c r="B34" s="475" t="s">
        <v>206</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c r="B36" s="15"/>
      <c r="C36" s="16"/>
      <c r="D36" s="17"/>
      <c r="E36" s="269" t="s">
        <v>6</v>
      </c>
      <c r="F36" s="270"/>
      <c r="G36" s="259" t="s">
        <v>221</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c r="B38" s="263" t="s">
        <v>222</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c r="B39" s="376"/>
      <c r="C39" s="377"/>
      <c r="D39" s="377"/>
      <c r="E39" s="473" t="s">
        <v>5</v>
      </c>
      <c r="F39" s="474"/>
      <c r="G39" s="478" t="s">
        <v>223</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304"/>
      <c r="BI45" s="305"/>
      <c r="BJ45" s="306"/>
      <c r="BK45" s="312"/>
      <c r="BL45" s="305"/>
      <c r="BM45" s="313"/>
    </row>
    <row r="46" spans="1:72" ht="31.5" customHeight="1" thickBot="1">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c r="A54" s="57"/>
      <c r="B54" s="398">
        <v>5</v>
      </c>
      <c r="C54" s="398"/>
      <c r="D54" s="435" t="s">
        <v>236</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c r="B70" s="232"/>
      <c r="C70" s="233"/>
      <c r="D70" s="233"/>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c r="B72" s="232"/>
      <c r="C72" s="233"/>
      <c r="D72" s="233"/>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c r="B73" s="234"/>
      <c r="C73" s="235"/>
      <c r="D73" s="235"/>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c r="B76" s="232"/>
      <c r="C76" s="233"/>
      <c r="D76" s="233"/>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c r="B78" s="232"/>
      <c r="C78" s="233"/>
      <c r="D78" s="233"/>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c r="B79" s="234"/>
      <c r="C79" s="235"/>
      <c r="D79" s="235"/>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c r="B82" s="232"/>
      <c r="C82" s="233"/>
      <c r="D82" s="233"/>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c r="B84" s="232"/>
      <c r="C84" s="233"/>
      <c r="D84" s="233"/>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c r="B85" s="234"/>
      <c r="C85" s="235"/>
      <c r="D85" s="235"/>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226</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227</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8</v>
      </c>
      <c r="AH95" s="179"/>
      <c r="AI95" s="91" t="s">
        <v>45</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c r="A97" s="56"/>
      <c r="B97" s="69">
        <v>2</v>
      </c>
      <c r="C97" s="182" t="s">
        <v>228</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c r="A110" s="56"/>
      <c r="B110" s="146" t="s">
        <v>47</v>
      </c>
      <c r="C110" s="147"/>
      <c r="D110" s="147"/>
      <c r="E110" s="147"/>
      <c r="F110" s="147"/>
      <c r="G110" s="148"/>
      <c r="H110" s="147" t="s">
        <v>48</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G110" s="47"/>
      <c r="BH110" s="47"/>
      <c r="BI110" s="47"/>
      <c r="BJ110" s="47"/>
      <c r="BK110" s="47"/>
      <c r="BL110" s="47"/>
      <c r="BM110" s="47"/>
      <c r="BS110" s="56"/>
      <c r="BT110" s="56"/>
    </row>
    <row r="111" spans="1:72" s="48" customFormat="1" ht="17.25" customHeight="1" thickBot="1">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G111" s="47"/>
      <c r="BH111" s="47"/>
      <c r="BL111" s="47"/>
      <c r="BM111" s="47"/>
      <c r="BS111" s="56"/>
      <c r="BT111" s="56"/>
    </row>
    <row r="112" spans="1:72" s="48" customFormat="1" ht="17.25" customHeight="1" thickTop="1" thickBot="1">
      <c r="A112" s="56"/>
      <c r="B112" s="154"/>
      <c r="C112" s="155"/>
      <c r="D112" s="155"/>
      <c r="E112" s="155"/>
      <c r="F112" s="155"/>
      <c r="G112" s="156"/>
      <c r="H112" s="155"/>
      <c r="I112" s="155"/>
      <c r="J112" s="155"/>
      <c r="K112" s="155"/>
      <c r="L112" s="155"/>
      <c r="M112" s="160"/>
      <c r="N112" s="75"/>
      <c r="O112" s="139" t="s">
        <v>46</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G112" s="47"/>
      <c r="BH112" s="47"/>
      <c r="BL112" s="47"/>
      <c r="BM112" s="47"/>
      <c r="BS112" s="56"/>
      <c r="BT112" s="56"/>
    </row>
    <row r="113" spans="1:72" s="48" customFormat="1" ht="17.25" customHeight="1" thickTop="1">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G113" s="47"/>
      <c r="BH113" s="47"/>
      <c r="BL113" s="47"/>
      <c r="BM113" s="47"/>
      <c r="BS113" s="56"/>
      <c r="BT113" s="56"/>
    </row>
    <row r="114" spans="1:72" s="48" customFormat="1" ht="17.25" customHeight="1" thickBot="1">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L114" s="47"/>
      <c r="BM114" s="47"/>
      <c r="BS114" s="56"/>
      <c r="BT114" s="56"/>
    </row>
    <row r="115" spans="1:72" s="48" customFormat="1" ht="17.25" customHeight="1">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2:K2"/>
    <mergeCell ref="BD2:BH2"/>
    <mergeCell ref="BI2:BM2"/>
    <mergeCell ref="B3:F3"/>
    <mergeCell ref="G3:J3"/>
    <mergeCell ref="K3:O3"/>
    <mergeCell ref="U3:AO3"/>
    <mergeCell ref="BA5:BM5"/>
    <mergeCell ref="B7:G7"/>
    <mergeCell ref="H7:O7"/>
    <mergeCell ref="P7:W7"/>
    <mergeCell ref="X7:AJ7"/>
    <mergeCell ref="AK7:AR7"/>
    <mergeCell ref="AS7:AZ7"/>
    <mergeCell ref="BA7:BM7"/>
    <mergeCell ref="B5:G5"/>
    <mergeCell ref="H5:O5"/>
    <mergeCell ref="P5:AB5"/>
    <mergeCell ref="AC5:AJ5"/>
    <mergeCell ref="AK5:AR5"/>
    <mergeCell ref="AS5:AZ5"/>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G39:BD39"/>
    <mergeCell ref="BE39:BG39"/>
    <mergeCell ref="E40:F40"/>
    <mergeCell ref="G40:BD40"/>
    <mergeCell ref="BE40:BG40"/>
    <mergeCell ref="E41:F41"/>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AZ50:BD50"/>
    <mergeCell ref="BE50:BG50"/>
    <mergeCell ref="BH50:BJ50"/>
    <mergeCell ref="BK50:BM50"/>
    <mergeCell ref="B52:AF53"/>
    <mergeCell ref="AH52:AL53"/>
    <mergeCell ref="AN52:AR53"/>
    <mergeCell ref="BB52:BD52"/>
    <mergeCell ref="BE52:BG53"/>
    <mergeCell ref="BH52:BJ53"/>
    <mergeCell ref="BK52:BM53"/>
    <mergeCell ref="B54:C54"/>
    <mergeCell ref="D54:AF54"/>
    <mergeCell ref="AH54:AL54"/>
    <mergeCell ref="AN54:AR54"/>
    <mergeCell ref="AZ54:BD58"/>
    <mergeCell ref="BE54:BG58"/>
    <mergeCell ref="BH54:BJ58"/>
    <mergeCell ref="BK54:BM58"/>
    <mergeCell ref="B55:C55"/>
    <mergeCell ref="B57:C57"/>
    <mergeCell ref="D57:AF57"/>
    <mergeCell ref="AH57:AL57"/>
    <mergeCell ref="AN57:AR57"/>
    <mergeCell ref="B58:C58"/>
    <mergeCell ref="D58:AF58"/>
    <mergeCell ref="AH58:AL58"/>
    <mergeCell ref="AN58:AR58"/>
    <mergeCell ref="D55:AF55"/>
    <mergeCell ref="AH55:AL55"/>
    <mergeCell ref="AN55:AR55"/>
    <mergeCell ref="B56:C56"/>
    <mergeCell ref="D56:AF56"/>
    <mergeCell ref="AH56:AL56"/>
    <mergeCell ref="AN56:AR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B75:D79"/>
    <mergeCell ref="E75:AD75"/>
    <mergeCell ref="AE75:AH75"/>
    <mergeCell ref="AI75:AW75"/>
    <mergeCell ref="AX75:BE75"/>
    <mergeCell ref="BF70:BM70"/>
    <mergeCell ref="E71:Q71"/>
    <mergeCell ref="R71:AD71"/>
    <mergeCell ref="AE71:AH71"/>
    <mergeCell ref="AI71:AW71"/>
    <mergeCell ref="AX71:BM71"/>
    <mergeCell ref="B69:D73"/>
    <mergeCell ref="E69:AD69"/>
    <mergeCell ref="AE69:AH69"/>
    <mergeCell ref="AI69:AW69"/>
    <mergeCell ref="AX69:BE69"/>
    <mergeCell ref="BF69:BM69"/>
    <mergeCell ref="E70:AD70"/>
    <mergeCell ref="AE70:AH70"/>
    <mergeCell ref="AI70:AW70"/>
    <mergeCell ref="AX70:BE70"/>
    <mergeCell ref="BF75:BM75"/>
    <mergeCell ref="E76:AD76"/>
    <mergeCell ref="AE76:AH76"/>
    <mergeCell ref="AI76:AW76"/>
    <mergeCell ref="AX76:BE76"/>
    <mergeCell ref="BF76:BM76"/>
    <mergeCell ref="E72:Q73"/>
    <mergeCell ref="R72:AD73"/>
    <mergeCell ref="AE72:AH73"/>
    <mergeCell ref="AI72:AW73"/>
    <mergeCell ref="AX72:BM73"/>
    <mergeCell ref="E77:Q77"/>
    <mergeCell ref="R77:AD77"/>
    <mergeCell ref="AE77:AH77"/>
    <mergeCell ref="AI77:AW77"/>
    <mergeCell ref="AX77:BM77"/>
    <mergeCell ref="E78:Q79"/>
    <mergeCell ref="R78:AD79"/>
    <mergeCell ref="AE78:AH79"/>
    <mergeCell ref="AI78:AW79"/>
    <mergeCell ref="AX78:BM79"/>
    <mergeCell ref="E84:Q85"/>
    <mergeCell ref="R84:AD85"/>
    <mergeCell ref="AE84:AH85"/>
    <mergeCell ref="AI84:AW85"/>
    <mergeCell ref="AX84:BM85"/>
    <mergeCell ref="B87:BM87"/>
    <mergeCell ref="BF82:BM82"/>
    <mergeCell ref="E83:Q83"/>
    <mergeCell ref="R83:AD83"/>
    <mergeCell ref="AE83:AH83"/>
    <mergeCell ref="AI83:AW83"/>
    <mergeCell ref="AX83:BM83"/>
    <mergeCell ref="B81:D85"/>
    <mergeCell ref="E81:AD81"/>
    <mergeCell ref="AE81:AH81"/>
    <mergeCell ref="AI81:AW81"/>
    <mergeCell ref="AX81:BE81"/>
    <mergeCell ref="BF81:BM81"/>
    <mergeCell ref="E82:AD82"/>
    <mergeCell ref="AE82:AH82"/>
    <mergeCell ref="AI82:AW82"/>
    <mergeCell ref="AX82:BE82"/>
    <mergeCell ref="B89:W89"/>
    <mergeCell ref="Y89:AA89"/>
    <mergeCell ref="AB89:AF89"/>
    <mergeCell ref="AH89:AJ89"/>
    <mergeCell ref="AK89:BM89"/>
    <mergeCell ref="C90:W90"/>
    <mergeCell ref="Y90:AA90"/>
    <mergeCell ref="AB90:AF90"/>
    <mergeCell ref="AH90:AJ90"/>
    <mergeCell ref="AK90:BM90"/>
    <mergeCell ref="C91:W91"/>
    <mergeCell ref="Y91:AA91"/>
    <mergeCell ref="AB91:AF91"/>
    <mergeCell ref="AH91:AJ91"/>
    <mergeCell ref="AK91:BM91"/>
    <mergeCell ref="C92:W92"/>
    <mergeCell ref="Y92:AA92"/>
    <mergeCell ref="AB92:AF92"/>
    <mergeCell ref="AH92:AJ92"/>
    <mergeCell ref="AK92:BM92"/>
    <mergeCell ref="BC95:BM95"/>
    <mergeCell ref="C96:AD96"/>
    <mergeCell ref="AE96:AF96"/>
    <mergeCell ref="AG96:AH100"/>
    <mergeCell ref="AI96:AT100"/>
    <mergeCell ref="AU96:AV96"/>
    <mergeCell ref="AW96:AX100"/>
    <mergeCell ref="AY96:AZ96"/>
    <mergeCell ref="BA96:BB100"/>
    <mergeCell ref="BC96:BM100"/>
    <mergeCell ref="B95:AD95"/>
    <mergeCell ref="AE95:AF95"/>
    <mergeCell ref="AG95:AH95"/>
    <mergeCell ref="AI95:AT95"/>
    <mergeCell ref="AU95:AX95"/>
    <mergeCell ref="AY95:BB95"/>
    <mergeCell ref="C99:AD99"/>
    <mergeCell ref="AE99:AF99"/>
    <mergeCell ref="AU99:AV99"/>
    <mergeCell ref="AY99:AZ99"/>
    <mergeCell ref="C100:AD100"/>
    <mergeCell ref="AE100:AF100"/>
    <mergeCell ref="AU100:AV100"/>
    <mergeCell ref="AY100:AZ100"/>
    <mergeCell ref="C97:AD97"/>
    <mergeCell ref="AE97:AF97"/>
    <mergeCell ref="AU97:AV97"/>
    <mergeCell ref="AY97:AZ97"/>
    <mergeCell ref="C98:AD98"/>
    <mergeCell ref="AE98:AF98"/>
    <mergeCell ref="AU98:AV98"/>
    <mergeCell ref="AY98:AZ98"/>
    <mergeCell ref="B103:T103"/>
    <mergeCell ref="U103:AX103"/>
    <mergeCell ref="AY103:AZ103"/>
    <mergeCell ref="BA103:BB103"/>
    <mergeCell ref="BC103:BM103"/>
    <mergeCell ref="C104:T104"/>
    <mergeCell ref="U104:AX104"/>
    <mergeCell ref="AY104:AZ106"/>
    <mergeCell ref="BA104:BB106"/>
    <mergeCell ref="BC104:BM106"/>
    <mergeCell ref="C105:T105"/>
    <mergeCell ref="U105:AX105"/>
    <mergeCell ref="C106:T106"/>
    <mergeCell ref="U106:AX106"/>
    <mergeCell ref="B108:BM108"/>
    <mergeCell ref="B110:G111"/>
    <mergeCell ref="H110:M111"/>
    <mergeCell ref="O110:T111"/>
    <mergeCell ref="U110:Z111"/>
    <mergeCell ref="AA110:AF111"/>
    <mergeCell ref="AG110:AL111"/>
    <mergeCell ref="AM110:AR111"/>
    <mergeCell ref="AS110:AX111"/>
    <mergeCell ref="AS114:AX114"/>
    <mergeCell ref="AS112:AX112"/>
    <mergeCell ref="O113:T113"/>
    <mergeCell ref="U113:Z113"/>
    <mergeCell ref="AA113:AF113"/>
    <mergeCell ref="AG113:AL113"/>
    <mergeCell ref="AM113:AR113"/>
    <mergeCell ref="AS113:AX113"/>
    <mergeCell ref="B112:G114"/>
    <mergeCell ref="H112:M114"/>
    <mergeCell ref="O112:T112"/>
    <mergeCell ref="U112:Z112"/>
    <mergeCell ref="AA112:AF112"/>
    <mergeCell ref="AG112:AL112"/>
    <mergeCell ref="AM112:AR112"/>
    <mergeCell ref="O114:T114"/>
    <mergeCell ref="U114:Z114"/>
    <mergeCell ref="AA114:AF114"/>
    <mergeCell ref="AG114:AL114"/>
    <mergeCell ref="AM114:AR114"/>
  </mergeCells>
  <phoneticPr fontId="2"/>
  <conditionalFormatting sqref="E72:Q73">
    <cfRule type="expression" dxfId="45" priority="19">
      <formula>$E72=0</formula>
    </cfRule>
  </conditionalFormatting>
  <conditionalFormatting sqref="E78:Q79">
    <cfRule type="expression" dxfId="44" priority="14">
      <formula>$E78=0</formula>
    </cfRule>
  </conditionalFormatting>
  <conditionalFormatting sqref="E84:Q85">
    <cfRule type="expression" dxfId="43" priority="9">
      <formula>$E84=0</formula>
    </cfRule>
  </conditionalFormatting>
  <conditionalFormatting sqref="E70:AD70">
    <cfRule type="expression" dxfId="42" priority="21">
      <formula>$E70=0</formula>
    </cfRule>
  </conditionalFormatting>
  <conditionalFormatting sqref="E76:AD76">
    <cfRule type="expression" dxfId="41" priority="16">
      <formula>$E76=0</formula>
    </cfRule>
  </conditionalFormatting>
  <conditionalFormatting sqref="E82:AD82">
    <cfRule type="expression" dxfId="40" priority="11">
      <formula>$E82=0</formula>
    </cfRule>
  </conditionalFormatting>
  <conditionalFormatting sqref="G3:J3">
    <cfRule type="expression" dxfId="39" priority="23">
      <formula>$G$3=0</formula>
    </cfRule>
  </conditionalFormatting>
  <conditionalFormatting sqref="P5">
    <cfRule type="expression" dxfId="38" priority="22">
      <formula>$P$5=0</formula>
    </cfRule>
  </conditionalFormatting>
  <conditionalFormatting sqref="P7:W7">
    <cfRule type="expression" dxfId="37" priority="6">
      <formula>$P$7=0</formula>
    </cfRule>
  </conditionalFormatting>
  <conditionalFormatting sqref="R72:AD73">
    <cfRule type="expression" dxfId="36" priority="18">
      <formula>$R72=0</formula>
    </cfRule>
  </conditionalFormatting>
  <conditionalFormatting sqref="R78:AD79">
    <cfRule type="expression" dxfId="35" priority="13">
      <formula>$R78=0</formula>
    </cfRule>
  </conditionalFormatting>
  <conditionalFormatting sqref="R84:AD85">
    <cfRule type="expression" dxfId="34" priority="8">
      <formula>$R84=0</formula>
    </cfRule>
  </conditionalFormatting>
  <conditionalFormatting sqref="X7:AJ7">
    <cfRule type="expression" dxfId="33" priority="5">
      <formula>$X$7=0</formula>
    </cfRule>
  </conditionalFormatting>
  <conditionalFormatting sqref="AE70:AH70">
    <cfRule type="expression" dxfId="32" priority="20">
      <formula>$AE70=0</formula>
    </cfRule>
  </conditionalFormatting>
  <conditionalFormatting sqref="AE72:AH73">
    <cfRule type="expression" dxfId="31" priority="17">
      <formula>$AE72=0</formula>
    </cfRule>
  </conditionalFormatting>
  <conditionalFormatting sqref="AE76:AH76">
    <cfRule type="expression" dxfId="30" priority="15">
      <formula>$AE76=0</formula>
    </cfRule>
  </conditionalFormatting>
  <conditionalFormatting sqref="AE78:AH79">
    <cfRule type="expression" dxfId="29" priority="12">
      <formula>$AE78=0</formula>
    </cfRule>
  </conditionalFormatting>
  <conditionalFormatting sqref="AE82:AH82">
    <cfRule type="expression" dxfId="28" priority="10">
      <formula>$AE82=0</formula>
    </cfRule>
  </conditionalFormatting>
  <conditionalFormatting sqref="AE84:AH85">
    <cfRule type="expression" dxfId="27" priority="7">
      <formula>$AE84=0</formula>
    </cfRule>
  </conditionalFormatting>
  <conditionalFormatting sqref="AK5:AR5">
    <cfRule type="expression" dxfId="26" priority="4">
      <formula>$AK$5=0</formula>
    </cfRule>
  </conditionalFormatting>
  <conditionalFormatting sqref="AS7:AZ7">
    <cfRule type="expression" dxfId="25" priority="2">
      <formula>$AS$7=0</formula>
    </cfRule>
  </conditionalFormatting>
  <conditionalFormatting sqref="BA5:BM5">
    <cfRule type="expression" dxfId="24" priority="3">
      <formula>$BA$5=0</formula>
    </cfRule>
  </conditionalFormatting>
  <conditionalFormatting sqref="BA7:BM7">
    <cfRule type="expression" dxfId="23" priority="1">
      <formula>$BA$7=0</formula>
    </cfRule>
  </conditionalFormatting>
  <dataValidations count="8">
    <dataValidation type="list" allowBlank="1" showInputMessage="1" showErrorMessage="1" sqref="B112:M114" xr:uid="{00000000-0002-0000-0300-000000000000}">
      <formula1>"S,A,B,C,D"</formula1>
    </dataValidation>
    <dataValidation type="list" allowBlank="1" showInputMessage="1" showErrorMessage="1" sqref="AY104:BB106" xr:uid="{00000000-0002-0000-0300-000001000000}">
      <formula1>"a,b,－"</formula1>
    </dataValidation>
    <dataValidation type="list" allowBlank="1" showInputMessage="1" showErrorMessage="1" sqref="AE96:AF100 AU96:AV100 AY96:AZ100" xr:uid="{00000000-0002-0000-0300-000002000000}">
      <formula1>"3,2,1"</formula1>
    </dataValidation>
    <dataValidation type="list" allowBlank="1" showInputMessage="1" showErrorMessage="1" sqref="AI70:BM70 AI76:BM76 AI82:BM82" xr:uid="{00000000-0002-0000-0300-000003000000}">
      <formula1>"s,a,b,c,d"</formula1>
    </dataValidation>
    <dataValidation type="list" allowBlank="1" showInputMessage="1" showErrorMessage="1" sqref="AE70:AH70 AE76:AH76 AE82:AH82" xr:uid="{00000000-0002-0000-0300-000004000000}">
      <formula1>"2C,C,S"</formula1>
    </dataValidation>
    <dataValidation type="list" allowBlank="1" showInputMessage="1" showErrorMessage="1" sqref="BE14:BG16 BE19:BG20 BE23:BG25 BE28:BG32 BE35:BG36 BE39:BG41 BE44:BG45 BK34 BK13 BK18 BK27 BH13 BH18 BH27 BH34 BH43 BK43" xr:uid="{00000000-0002-0000-0300-000005000000}">
      <formula1>"5,4,3,2,1"</formula1>
    </dataValidation>
    <dataValidation type="list" allowBlank="1" showInputMessage="1" showErrorMessage="1" sqref="BR5 BR7" xr:uid="{00000000-0002-0000-0300-000006000000}">
      <formula1>"Ⅰ,Ⅱ,Ⅲ"</formula1>
    </dataValidation>
    <dataValidation imeMode="off" allowBlank="1" showInputMessage="1" showErrorMessage="1" sqref="G3:J3" xr:uid="{00000000-0002-0000-0300-000007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CC107"/>
  <sheetViews>
    <sheetView showGridLines="0" showZeros="0" view="pageBreakPreview" zoomScale="70" zoomScaleNormal="70" zoomScaleSheetLayoutView="7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c r="B3" s="368" t="s">
        <v>10</v>
      </c>
      <c r="C3" s="368"/>
      <c r="D3" s="368"/>
      <c r="E3" s="368"/>
      <c r="F3" s="368"/>
      <c r="G3" s="517">
        <f>'自己申告（研究員）'!G3:J3</f>
        <v>0</v>
      </c>
      <c r="H3" s="517"/>
      <c r="I3" s="517"/>
      <c r="J3" s="517"/>
      <c r="K3" s="280" t="s">
        <v>9</v>
      </c>
      <c r="L3" s="280"/>
      <c r="M3" s="280"/>
      <c r="N3" s="280"/>
      <c r="O3" s="280"/>
      <c r="Q3" s="3"/>
      <c r="R3" s="3"/>
      <c r="S3" s="3"/>
      <c r="T3" s="3"/>
      <c r="U3" s="369" t="s">
        <v>177</v>
      </c>
      <c r="V3" s="369"/>
      <c r="W3" s="369"/>
      <c r="X3" s="369"/>
      <c r="Y3" s="369"/>
      <c r="Z3" s="369"/>
      <c r="AA3" s="369"/>
      <c r="AB3" s="369"/>
      <c r="AC3" s="369"/>
      <c r="AD3" s="369"/>
      <c r="AE3" s="369"/>
      <c r="AF3" s="369"/>
      <c r="AG3" s="369"/>
      <c r="AH3" s="369"/>
      <c r="AI3" s="369"/>
      <c r="AJ3" s="369"/>
      <c r="AK3" s="369"/>
      <c r="AL3" s="369"/>
      <c r="AM3" s="369"/>
      <c r="AN3" s="369"/>
      <c r="AO3" s="369"/>
      <c r="AP3" s="3" t="s">
        <v>209</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71">
        <f>'自己申告（研究員）'!P5</f>
        <v>0</v>
      </c>
      <c r="Q5" s="371"/>
      <c r="R5" s="371"/>
      <c r="S5" s="371"/>
      <c r="T5" s="371"/>
      <c r="U5" s="371"/>
      <c r="V5" s="371"/>
      <c r="W5" s="371"/>
      <c r="X5" s="371"/>
      <c r="Y5" s="371"/>
      <c r="Z5" s="371"/>
      <c r="AA5" s="371"/>
      <c r="AB5" s="518"/>
      <c r="AC5" s="355" t="s">
        <v>127</v>
      </c>
      <c r="AD5" s="356"/>
      <c r="AE5" s="356"/>
      <c r="AF5" s="356"/>
      <c r="AG5" s="356"/>
      <c r="AH5" s="356"/>
      <c r="AI5" s="356"/>
      <c r="AJ5" s="357"/>
      <c r="AK5" s="519">
        <f>'自己申告（研究員）'!AK5</f>
        <v>0</v>
      </c>
      <c r="AL5" s="519"/>
      <c r="AM5" s="519"/>
      <c r="AN5" s="519"/>
      <c r="AO5" s="519"/>
      <c r="AP5" s="519"/>
      <c r="AQ5" s="519"/>
      <c r="AR5" s="520"/>
      <c r="AS5" s="361" t="s">
        <v>1</v>
      </c>
      <c r="AT5" s="362"/>
      <c r="AU5" s="362"/>
      <c r="AV5" s="362"/>
      <c r="AW5" s="362"/>
      <c r="AX5" s="362"/>
      <c r="AY5" s="362"/>
      <c r="AZ5" s="362"/>
      <c r="BA5" s="531">
        <f>'自己申告（研究員）'!BA5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534">
        <f>'自己申告（研究員）'!P7</f>
        <v>0</v>
      </c>
      <c r="Q7" s="534"/>
      <c r="R7" s="534"/>
      <c r="S7" s="534"/>
      <c r="T7" s="534"/>
      <c r="U7" s="534"/>
      <c r="V7" s="534"/>
      <c r="W7" s="535"/>
      <c r="X7" s="536">
        <f>'自己申告（研究員）'!X7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'自己申告（研究員）'!AS7</f>
        <v>0</v>
      </c>
      <c r="AT7" s="534"/>
      <c r="AU7" s="534"/>
      <c r="AV7" s="534"/>
      <c r="AW7" s="534"/>
      <c r="AX7" s="534"/>
      <c r="AY7" s="534"/>
      <c r="AZ7" s="535"/>
      <c r="BA7" s="536">
        <f>'自己申告（研究員）'!BA7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c r="B13" s="508" t="s">
        <v>210</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645"/>
      <c r="BI13" s="643"/>
      <c r="BJ13" s="646"/>
      <c r="BK13" s="642"/>
      <c r="BL13" s="643"/>
      <c r="BM13" s="644"/>
    </row>
    <row r="14" spans="1:81" ht="18.75" customHeight="1">
      <c r="B14" s="386"/>
      <c r="C14" s="387"/>
      <c r="D14" s="388"/>
      <c r="E14" s="366" t="s">
        <v>5</v>
      </c>
      <c r="F14" s="367"/>
      <c r="G14" s="478" t="s">
        <v>211</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541"/>
      <c r="BI14" s="542"/>
      <c r="BJ14" s="543"/>
      <c r="BK14" s="549"/>
      <c r="BL14" s="542"/>
      <c r="BM14" s="550"/>
    </row>
    <row r="15" spans="1:81" ht="18.75" customHeight="1">
      <c r="B15" s="389"/>
      <c r="C15" s="390"/>
      <c r="D15" s="391"/>
      <c r="E15" s="269" t="s">
        <v>6</v>
      </c>
      <c r="F15" s="270"/>
      <c r="G15" s="287" t="s">
        <v>24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541"/>
      <c r="BI15" s="542"/>
      <c r="BJ15" s="543"/>
      <c r="BK15" s="549"/>
      <c r="BL15" s="542"/>
      <c r="BM15" s="550"/>
    </row>
    <row r="16" spans="1:81" ht="18.75" customHeight="1">
      <c r="B16" s="389"/>
      <c r="C16" s="390"/>
      <c r="D16" s="391"/>
      <c r="E16" s="345" t="s">
        <v>7</v>
      </c>
      <c r="F16" s="346"/>
      <c r="G16" s="259" t="s">
        <v>25</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541"/>
      <c r="BI16" s="542"/>
      <c r="BJ16" s="543"/>
      <c r="BK16" s="549"/>
      <c r="BL16" s="542"/>
      <c r="BM16" s="550"/>
    </row>
    <row r="17" spans="2:65" ht="31.5" customHeight="1" thickBot="1">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544"/>
      <c r="BI17" s="545"/>
      <c r="BJ17" s="546"/>
      <c r="BK17" s="551"/>
      <c r="BL17" s="545"/>
      <c r="BM17" s="552"/>
    </row>
    <row r="18" spans="2:65" ht="30" customHeight="1" thickBot="1">
      <c r="B18" s="284" t="s">
        <v>212</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c r="B20" s="9"/>
      <c r="C20" s="10"/>
      <c r="D20" s="11"/>
      <c r="E20" s="282" t="s">
        <v>6</v>
      </c>
      <c r="F20" s="283"/>
      <c r="G20" s="259" t="s">
        <v>213</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c r="B22" s="327" t="s">
        <v>214</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c r="B23" s="386"/>
      <c r="C23" s="387"/>
      <c r="D23" s="388"/>
      <c r="E23" s="366" t="s">
        <v>5</v>
      </c>
      <c r="F23" s="367"/>
      <c r="G23" s="267" t="s">
        <v>215</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c r="B24" s="389"/>
      <c r="C24" s="390"/>
      <c r="D24" s="391"/>
      <c r="E24" s="269" t="s">
        <v>6</v>
      </c>
      <c r="F24" s="270"/>
      <c r="G24" s="287" t="s">
        <v>12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c r="B25" s="389"/>
      <c r="C25" s="390"/>
      <c r="D25" s="391"/>
      <c r="E25" s="345" t="s">
        <v>7</v>
      </c>
      <c r="F25" s="346"/>
      <c r="G25" s="380" t="s">
        <v>216</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c r="B27" s="263" t="s">
        <v>217</v>
      </c>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382">
        <f>SUM(BE28:BG32)</f>
        <v>0</v>
      </c>
      <c r="BF27" s="382"/>
      <c r="BG27" s="383"/>
      <c r="BH27" s="538"/>
      <c r="BI27" s="539"/>
      <c r="BJ27" s="540"/>
      <c r="BK27" s="547"/>
      <c r="BL27" s="539"/>
      <c r="BM27" s="548"/>
    </row>
    <row r="28" spans="2:65" ht="18.75" customHeight="1">
      <c r="B28" s="376"/>
      <c r="C28" s="377"/>
      <c r="D28" s="377"/>
      <c r="E28" s="265" t="s">
        <v>5</v>
      </c>
      <c r="F28" s="266"/>
      <c r="G28" s="478" t="s">
        <v>14</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c r="B30" s="376"/>
      <c r="C30" s="377"/>
      <c r="D30" s="377"/>
      <c r="E30" s="269" t="s">
        <v>7</v>
      </c>
      <c r="F30" s="270"/>
      <c r="G30" s="287" t="s">
        <v>218</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c r="B31" s="376"/>
      <c r="C31" s="377"/>
      <c r="D31" s="377"/>
      <c r="E31" s="269" t="s">
        <v>20</v>
      </c>
      <c r="F31" s="270"/>
      <c r="G31" s="287" t="s">
        <v>219</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c r="B32" s="376"/>
      <c r="C32" s="377"/>
      <c r="D32" s="377"/>
      <c r="E32" s="471" t="s">
        <v>21</v>
      </c>
      <c r="F32" s="472"/>
      <c r="G32" s="259" t="s">
        <v>220</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c r="B34" s="475" t="s">
        <v>206</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c r="B35" s="15"/>
      <c r="C35" s="16"/>
      <c r="D35" s="17"/>
      <c r="E35" s="265" t="s">
        <v>5</v>
      </c>
      <c r="F35" s="266"/>
      <c r="G35" s="267" t="s">
        <v>17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c r="B36" s="15"/>
      <c r="C36" s="16"/>
      <c r="D36" s="17"/>
      <c r="E36" s="269" t="s">
        <v>6</v>
      </c>
      <c r="F36" s="270"/>
      <c r="G36" s="259" t="s">
        <v>221</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c r="B38" s="263" t="s">
        <v>222</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c r="B39" s="376"/>
      <c r="C39" s="377"/>
      <c r="D39" s="377"/>
      <c r="E39" s="473" t="s">
        <v>5</v>
      </c>
      <c r="F39" s="474"/>
      <c r="G39" s="478" t="s">
        <v>223</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c r="B40" s="376"/>
      <c r="C40" s="377"/>
      <c r="D40" s="377"/>
      <c r="E40" s="269" t="s">
        <v>6</v>
      </c>
      <c r="F40" s="270"/>
      <c r="G40" s="287" t="s">
        <v>34</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c r="B41" s="376"/>
      <c r="C41" s="377"/>
      <c r="D41" s="377"/>
      <c r="E41" s="282" t="s">
        <v>7</v>
      </c>
      <c r="F41" s="283"/>
      <c r="G41" s="259" t="s">
        <v>224</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c r="B43" s="263" t="s">
        <v>35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c r="B44" s="376"/>
      <c r="C44" s="377"/>
      <c r="D44" s="377"/>
      <c r="E44" s="265" t="s">
        <v>5</v>
      </c>
      <c r="F44" s="266"/>
      <c r="G44" s="267" t="s">
        <v>36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c r="B45" s="376"/>
      <c r="C45" s="377"/>
      <c r="D45" s="377"/>
      <c r="E45" s="282" t="s">
        <v>6</v>
      </c>
      <c r="F45" s="283"/>
      <c r="G45" s="469" t="s">
        <v>225</v>
      </c>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c r="AZ45" s="469"/>
      <c r="BA45" s="469"/>
      <c r="BB45" s="469"/>
      <c r="BC45" s="469"/>
      <c r="BD45" s="470"/>
      <c r="BE45" s="293"/>
      <c r="BF45" s="293"/>
      <c r="BG45" s="294"/>
      <c r="BH45" s="541"/>
      <c r="BI45" s="542"/>
      <c r="BJ45" s="543"/>
      <c r="BK45" s="549"/>
      <c r="BL45" s="542"/>
      <c r="BM45" s="550"/>
    </row>
    <row r="46" spans="1:72" ht="31.5" customHeight="1" thickBot="1">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179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c r="A54" s="57"/>
      <c r="B54" s="398">
        <v>5</v>
      </c>
      <c r="C54" s="398"/>
      <c r="D54" s="435" t="s">
        <v>236</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230" t="s">
        <v>38</v>
      </c>
      <c r="C69" s="231"/>
      <c r="D69" s="231"/>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8"/>
      <c r="AX69" s="576"/>
      <c r="AY69" s="576"/>
      <c r="AZ69" s="576"/>
      <c r="BA69" s="576"/>
      <c r="BB69" s="576"/>
      <c r="BC69" s="576"/>
      <c r="BD69" s="576"/>
      <c r="BE69" s="576"/>
      <c r="BF69" s="576"/>
      <c r="BG69" s="576"/>
      <c r="BH69" s="576"/>
      <c r="BI69" s="576"/>
      <c r="BJ69" s="576"/>
      <c r="BK69" s="576"/>
      <c r="BL69" s="576"/>
      <c r="BM69" s="577"/>
    </row>
    <row r="70" spans="1:72" ht="25.5" customHeight="1" thickBot="1">
      <c r="B70" s="232"/>
      <c r="C70" s="233"/>
      <c r="D70" s="233"/>
      <c r="E70" s="582">
        <f>'自己申告（研究員）'!E70</f>
        <v>0</v>
      </c>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4"/>
      <c r="AE70" s="585">
        <f>'自己申告（研究員）'!AE70</f>
        <v>0</v>
      </c>
      <c r="AF70" s="586"/>
      <c r="AG70" s="586"/>
      <c r="AH70" s="586"/>
      <c r="AI70" s="238"/>
      <c r="AJ70" s="239"/>
      <c r="AK70" s="239"/>
      <c r="AL70" s="239"/>
      <c r="AM70" s="239"/>
      <c r="AN70" s="239"/>
      <c r="AO70" s="239"/>
      <c r="AP70" s="239"/>
      <c r="AQ70" s="239"/>
      <c r="AR70" s="239"/>
      <c r="AS70" s="239"/>
      <c r="AT70" s="239"/>
      <c r="AU70" s="239"/>
      <c r="AV70" s="239"/>
      <c r="AW70" s="279"/>
      <c r="AX70" s="578"/>
      <c r="AY70" s="578"/>
      <c r="AZ70" s="578"/>
      <c r="BA70" s="578"/>
      <c r="BB70" s="578"/>
      <c r="BC70" s="578"/>
      <c r="BD70" s="578"/>
      <c r="BE70" s="578"/>
      <c r="BF70" s="578"/>
      <c r="BG70" s="578"/>
      <c r="BH70" s="578"/>
      <c r="BI70" s="578"/>
      <c r="BJ70" s="578"/>
      <c r="BK70" s="578"/>
      <c r="BL70" s="578"/>
      <c r="BM70" s="579"/>
    </row>
    <row r="71" spans="1:72" ht="25.5" customHeight="1">
      <c r="B71" s="232"/>
      <c r="C71" s="233"/>
      <c r="D71" s="233"/>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5"/>
      <c r="AX71" s="578"/>
      <c r="AY71" s="578"/>
      <c r="AZ71" s="578"/>
      <c r="BA71" s="578"/>
      <c r="BB71" s="578"/>
      <c r="BC71" s="578"/>
      <c r="BD71" s="578"/>
      <c r="BE71" s="578"/>
      <c r="BF71" s="578"/>
      <c r="BG71" s="578"/>
      <c r="BH71" s="578"/>
      <c r="BI71" s="578"/>
      <c r="BJ71" s="578"/>
      <c r="BK71" s="578"/>
      <c r="BL71" s="578"/>
      <c r="BM71" s="579"/>
    </row>
    <row r="72" spans="1:72" ht="67.5" customHeight="1">
      <c r="B72" s="232"/>
      <c r="C72" s="233"/>
      <c r="D72" s="233"/>
      <c r="E72" s="587">
        <f>'自己申告（研究員）'!E72</f>
        <v>0</v>
      </c>
      <c r="F72" s="588"/>
      <c r="G72" s="588"/>
      <c r="H72" s="588"/>
      <c r="I72" s="588"/>
      <c r="J72" s="588"/>
      <c r="K72" s="588"/>
      <c r="L72" s="588"/>
      <c r="M72" s="588"/>
      <c r="N72" s="588"/>
      <c r="O72" s="588"/>
      <c r="P72" s="588"/>
      <c r="Q72" s="589"/>
      <c r="R72" s="593">
        <f>'自己申告（研究員）'!R72</f>
        <v>0</v>
      </c>
      <c r="S72" s="594"/>
      <c r="T72" s="594"/>
      <c r="U72" s="594"/>
      <c r="V72" s="594"/>
      <c r="W72" s="594"/>
      <c r="X72" s="594"/>
      <c r="Y72" s="594"/>
      <c r="Z72" s="594"/>
      <c r="AA72" s="594"/>
      <c r="AB72" s="594"/>
      <c r="AC72" s="594"/>
      <c r="AD72" s="595"/>
      <c r="AE72" s="599">
        <f>'自己申告（研究員）'!AE72</f>
        <v>0</v>
      </c>
      <c r="AF72" s="600"/>
      <c r="AG72" s="600"/>
      <c r="AH72" s="600"/>
      <c r="AI72" s="223"/>
      <c r="AJ72" s="214"/>
      <c r="AK72" s="214"/>
      <c r="AL72" s="214"/>
      <c r="AM72" s="214"/>
      <c r="AN72" s="214"/>
      <c r="AO72" s="214"/>
      <c r="AP72" s="214"/>
      <c r="AQ72" s="214"/>
      <c r="AR72" s="214"/>
      <c r="AS72" s="214"/>
      <c r="AT72" s="214"/>
      <c r="AU72" s="214"/>
      <c r="AV72" s="214"/>
      <c r="AW72" s="226"/>
      <c r="AX72" s="578"/>
      <c r="AY72" s="578"/>
      <c r="AZ72" s="578"/>
      <c r="BA72" s="578"/>
      <c r="BB72" s="578"/>
      <c r="BC72" s="578"/>
      <c r="BD72" s="578"/>
      <c r="BE72" s="578"/>
      <c r="BF72" s="578"/>
      <c r="BG72" s="578"/>
      <c r="BH72" s="578"/>
      <c r="BI72" s="578"/>
      <c r="BJ72" s="578"/>
      <c r="BK72" s="578"/>
      <c r="BL72" s="578"/>
      <c r="BM72" s="579"/>
    </row>
    <row r="73" spans="1:72" ht="67.5" customHeight="1" thickBot="1">
      <c r="B73" s="234"/>
      <c r="C73" s="235"/>
      <c r="D73" s="235"/>
      <c r="E73" s="590"/>
      <c r="F73" s="591"/>
      <c r="G73" s="591"/>
      <c r="H73" s="591"/>
      <c r="I73" s="591"/>
      <c r="J73" s="591"/>
      <c r="K73" s="591"/>
      <c r="L73" s="591"/>
      <c r="M73" s="591"/>
      <c r="N73" s="591"/>
      <c r="O73" s="591"/>
      <c r="P73" s="591"/>
      <c r="Q73" s="592"/>
      <c r="R73" s="596"/>
      <c r="S73" s="597"/>
      <c r="T73" s="597"/>
      <c r="U73" s="597"/>
      <c r="V73" s="597"/>
      <c r="W73" s="597"/>
      <c r="X73" s="597"/>
      <c r="Y73" s="597"/>
      <c r="Z73" s="597"/>
      <c r="AA73" s="597"/>
      <c r="AB73" s="597"/>
      <c r="AC73" s="597"/>
      <c r="AD73" s="598"/>
      <c r="AE73" s="601"/>
      <c r="AF73" s="602"/>
      <c r="AG73" s="602"/>
      <c r="AH73" s="602"/>
      <c r="AI73" s="224"/>
      <c r="AJ73" s="217"/>
      <c r="AK73" s="217"/>
      <c r="AL73" s="217"/>
      <c r="AM73" s="217"/>
      <c r="AN73" s="217"/>
      <c r="AO73" s="217"/>
      <c r="AP73" s="217"/>
      <c r="AQ73" s="217"/>
      <c r="AR73" s="217"/>
      <c r="AS73" s="217"/>
      <c r="AT73" s="217"/>
      <c r="AU73" s="217"/>
      <c r="AV73" s="217"/>
      <c r="AW73" s="228"/>
      <c r="AX73" s="580"/>
      <c r="AY73" s="580"/>
      <c r="AZ73" s="580"/>
      <c r="BA73" s="580"/>
      <c r="BB73" s="580"/>
      <c r="BC73" s="580"/>
      <c r="BD73" s="580"/>
      <c r="BE73" s="580"/>
      <c r="BF73" s="580"/>
      <c r="BG73" s="580"/>
      <c r="BH73" s="580"/>
      <c r="BI73" s="580"/>
      <c r="BJ73" s="580"/>
      <c r="BK73" s="580"/>
      <c r="BL73" s="580"/>
      <c r="BM73" s="581"/>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230" t="s">
        <v>39</v>
      </c>
      <c r="C75" s="231"/>
      <c r="D75" s="231"/>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8"/>
      <c r="AX75" s="576"/>
      <c r="AY75" s="576"/>
      <c r="AZ75" s="576"/>
      <c r="BA75" s="576"/>
      <c r="BB75" s="576"/>
      <c r="BC75" s="576"/>
      <c r="BD75" s="576"/>
      <c r="BE75" s="576"/>
      <c r="BF75" s="576"/>
      <c r="BG75" s="576"/>
      <c r="BH75" s="576"/>
      <c r="BI75" s="576"/>
      <c r="BJ75" s="576"/>
      <c r="BK75" s="576"/>
      <c r="BL75" s="576"/>
      <c r="BM75" s="577"/>
    </row>
    <row r="76" spans="1:72" ht="25.5" customHeight="1" thickBot="1">
      <c r="B76" s="232"/>
      <c r="C76" s="233"/>
      <c r="D76" s="233"/>
      <c r="E76" s="582">
        <f>'自己申告（研究員）'!E76</f>
        <v>0</v>
      </c>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4"/>
      <c r="AE76" s="585">
        <f>'自己申告（研究員）'!AE76</f>
        <v>0</v>
      </c>
      <c r="AF76" s="586"/>
      <c r="AG76" s="586"/>
      <c r="AH76" s="586"/>
      <c r="AI76" s="238"/>
      <c r="AJ76" s="239"/>
      <c r="AK76" s="239"/>
      <c r="AL76" s="239"/>
      <c r="AM76" s="239"/>
      <c r="AN76" s="239"/>
      <c r="AO76" s="239"/>
      <c r="AP76" s="239"/>
      <c r="AQ76" s="239"/>
      <c r="AR76" s="239"/>
      <c r="AS76" s="239"/>
      <c r="AT76" s="239"/>
      <c r="AU76" s="239"/>
      <c r="AV76" s="239"/>
      <c r="AW76" s="279"/>
      <c r="AX76" s="578"/>
      <c r="AY76" s="578"/>
      <c r="AZ76" s="578"/>
      <c r="BA76" s="578"/>
      <c r="BB76" s="578"/>
      <c r="BC76" s="578"/>
      <c r="BD76" s="578"/>
      <c r="BE76" s="578"/>
      <c r="BF76" s="578"/>
      <c r="BG76" s="578"/>
      <c r="BH76" s="578"/>
      <c r="BI76" s="578"/>
      <c r="BJ76" s="578"/>
      <c r="BK76" s="578"/>
      <c r="BL76" s="578"/>
      <c r="BM76" s="579"/>
    </row>
    <row r="77" spans="1:72" ht="25.5" customHeight="1">
      <c r="B77" s="232"/>
      <c r="C77" s="233"/>
      <c r="D77" s="233"/>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5"/>
      <c r="AX77" s="578"/>
      <c r="AY77" s="578"/>
      <c r="AZ77" s="578"/>
      <c r="BA77" s="578"/>
      <c r="BB77" s="578"/>
      <c r="BC77" s="578"/>
      <c r="BD77" s="578"/>
      <c r="BE77" s="578"/>
      <c r="BF77" s="578"/>
      <c r="BG77" s="578"/>
      <c r="BH77" s="578"/>
      <c r="BI77" s="578"/>
      <c r="BJ77" s="578"/>
      <c r="BK77" s="578"/>
      <c r="BL77" s="578"/>
      <c r="BM77" s="579"/>
    </row>
    <row r="78" spans="1:72" ht="67.5" customHeight="1">
      <c r="B78" s="232"/>
      <c r="C78" s="233"/>
      <c r="D78" s="233"/>
      <c r="E78" s="587">
        <f>'自己申告（研究員）'!E78</f>
        <v>0</v>
      </c>
      <c r="F78" s="588"/>
      <c r="G78" s="588"/>
      <c r="H78" s="588"/>
      <c r="I78" s="588"/>
      <c r="J78" s="588"/>
      <c r="K78" s="588"/>
      <c r="L78" s="588"/>
      <c r="M78" s="588"/>
      <c r="N78" s="588"/>
      <c r="O78" s="588"/>
      <c r="P78" s="588"/>
      <c r="Q78" s="589"/>
      <c r="R78" s="593">
        <f>'自己申告（研究員）'!R78</f>
        <v>0</v>
      </c>
      <c r="S78" s="594"/>
      <c r="T78" s="594"/>
      <c r="U78" s="594"/>
      <c r="V78" s="594"/>
      <c r="W78" s="594"/>
      <c r="X78" s="594"/>
      <c r="Y78" s="594"/>
      <c r="Z78" s="594"/>
      <c r="AA78" s="594"/>
      <c r="AB78" s="594"/>
      <c r="AC78" s="594"/>
      <c r="AD78" s="595"/>
      <c r="AE78" s="599">
        <f>'自己申告（研究員）'!AE78</f>
        <v>0</v>
      </c>
      <c r="AF78" s="600"/>
      <c r="AG78" s="600"/>
      <c r="AH78" s="600"/>
      <c r="AI78" s="223"/>
      <c r="AJ78" s="214"/>
      <c r="AK78" s="214"/>
      <c r="AL78" s="214"/>
      <c r="AM78" s="214"/>
      <c r="AN78" s="214"/>
      <c r="AO78" s="214"/>
      <c r="AP78" s="214"/>
      <c r="AQ78" s="214"/>
      <c r="AR78" s="214"/>
      <c r="AS78" s="214"/>
      <c r="AT78" s="214"/>
      <c r="AU78" s="214"/>
      <c r="AV78" s="214"/>
      <c r="AW78" s="226"/>
      <c r="AX78" s="578"/>
      <c r="AY78" s="578"/>
      <c r="AZ78" s="578"/>
      <c r="BA78" s="578"/>
      <c r="BB78" s="578"/>
      <c r="BC78" s="578"/>
      <c r="BD78" s="578"/>
      <c r="BE78" s="578"/>
      <c r="BF78" s="578"/>
      <c r="BG78" s="578"/>
      <c r="BH78" s="578"/>
      <c r="BI78" s="578"/>
      <c r="BJ78" s="578"/>
      <c r="BK78" s="578"/>
      <c r="BL78" s="578"/>
      <c r="BM78" s="579"/>
    </row>
    <row r="79" spans="1:72" ht="67.5" customHeight="1" thickBot="1">
      <c r="B79" s="234"/>
      <c r="C79" s="235"/>
      <c r="D79" s="235"/>
      <c r="E79" s="590"/>
      <c r="F79" s="591"/>
      <c r="G79" s="591"/>
      <c r="H79" s="591"/>
      <c r="I79" s="591"/>
      <c r="J79" s="591"/>
      <c r="K79" s="591"/>
      <c r="L79" s="591"/>
      <c r="M79" s="591"/>
      <c r="N79" s="591"/>
      <c r="O79" s="591"/>
      <c r="P79" s="591"/>
      <c r="Q79" s="592"/>
      <c r="R79" s="596"/>
      <c r="S79" s="597"/>
      <c r="T79" s="597"/>
      <c r="U79" s="597"/>
      <c r="V79" s="597"/>
      <c r="W79" s="597"/>
      <c r="X79" s="597"/>
      <c r="Y79" s="597"/>
      <c r="Z79" s="597"/>
      <c r="AA79" s="597"/>
      <c r="AB79" s="597"/>
      <c r="AC79" s="597"/>
      <c r="AD79" s="598"/>
      <c r="AE79" s="601"/>
      <c r="AF79" s="602"/>
      <c r="AG79" s="602"/>
      <c r="AH79" s="602"/>
      <c r="AI79" s="224"/>
      <c r="AJ79" s="217"/>
      <c r="AK79" s="217"/>
      <c r="AL79" s="217"/>
      <c r="AM79" s="217"/>
      <c r="AN79" s="217"/>
      <c r="AO79" s="217"/>
      <c r="AP79" s="217"/>
      <c r="AQ79" s="217"/>
      <c r="AR79" s="217"/>
      <c r="AS79" s="217"/>
      <c r="AT79" s="217"/>
      <c r="AU79" s="217"/>
      <c r="AV79" s="217"/>
      <c r="AW79" s="228"/>
      <c r="AX79" s="580"/>
      <c r="AY79" s="580"/>
      <c r="AZ79" s="580"/>
      <c r="BA79" s="580"/>
      <c r="BB79" s="580"/>
      <c r="BC79" s="580"/>
      <c r="BD79" s="580"/>
      <c r="BE79" s="580"/>
      <c r="BF79" s="580"/>
      <c r="BG79" s="580"/>
      <c r="BH79" s="580"/>
      <c r="BI79" s="580"/>
      <c r="BJ79" s="580"/>
      <c r="BK79" s="580"/>
      <c r="BL79" s="580"/>
      <c r="BM79" s="581"/>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230" t="s">
        <v>40</v>
      </c>
      <c r="C81" s="231"/>
      <c r="D81" s="231"/>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8"/>
      <c r="AX81" s="576"/>
      <c r="AY81" s="576"/>
      <c r="AZ81" s="576"/>
      <c r="BA81" s="576"/>
      <c r="BB81" s="576"/>
      <c r="BC81" s="576"/>
      <c r="BD81" s="576"/>
      <c r="BE81" s="576"/>
      <c r="BF81" s="576"/>
      <c r="BG81" s="576"/>
      <c r="BH81" s="576"/>
      <c r="BI81" s="576"/>
      <c r="BJ81" s="576"/>
      <c r="BK81" s="576"/>
      <c r="BL81" s="576"/>
      <c r="BM81" s="577"/>
    </row>
    <row r="82" spans="1:75" ht="25.5" customHeight="1" thickBot="1">
      <c r="B82" s="232"/>
      <c r="C82" s="233"/>
      <c r="D82" s="233"/>
      <c r="E82" s="582">
        <f>'自己申告（研究員）'!E82</f>
        <v>0</v>
      </c>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4"/>
      <c r="AE82" s="585">
        <f>'自己申告（研究員）'!AE82</f>
        <v>0</v>
      </c>
      <c r="AF82" s="586"/>
      <c r="AG82" s="586"/>
      <c r="AH82" s="586"/>
      <c r="AI82" s="238"/>
      <c r="AJ82" s="239"/>
      <c r="AK82" s="239"/>
      <c r="AL82" s="239"/>
      <c r="AM82" s="239"/>
      <c r="AN82" s="239"/>
      <c r="AO82" s="239"/>
      <c r="AP82" s="239"/>
      <c r="AQ82" s="239"/>
      <c r="AR82" s="239"/>
      <c r="AS82" s="239"/>
      <c r="AT82" s="239"/>
      <c r="AU82" s="239"/>
      <c r="AV82" s="239"/>
      <c r="AW82" s="279"/>
      <c r="AX82" s="578"/>
      <c r="AY82" s="578"/>
      <c r="AZ82" s="578"/>
      <c r="BA82" s="578"/>
      <c r="BB82" s="578"/>
      <c r="BC82" s="578"/>
      <c r="BD82" s="578"/>
      <c r="BE82" s="578"/>
      <c r="BF82" s="578"/>
      <c r="BG82" s="578"/>
      <c r="BH82" s="578"/>
      <c r="BI82" s="578"/>
      <c r="BJ82" s="578"/>
      <c r="BK82" s="578"/>
      <c r="BL82" s="578"/>
      <c r="BM82" s="579"/>
    </row>
    <row r="83" spans="1:75" ht="25.5" customHeight="1">
      <c r="B83" s="232"/>
      <c r="C83" s="233"/>
      <c r="D83" s="233"/>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5"/>
      <c r="AX83" s="578"/>
      <c r="AY83" s="578"/>
      <c r="AZ83" s="578"/>
      <c r="BA83" s="578"/>
      <c r="BB83" s="578"/>
      <c r="BC83" s="578"/>
      <c r="BD83" s="578"/>
      <c r="BE83" s="578"/>
      <c r="BF83" s="578"/>
      <c r="BG83" s="578"/>
      <c r="BH83" s="578"/>
      <c r="BI83" s="578"/>
      <c r="BJ83" s="578"/>
      <c r="BK83" s="578"/>
      <c r="BL83" s="578"/>
      <c r="BM83" s="579"/>
    </row>
    <row r="84" spans="1:75" ht="67.5" customHeight="1">
      <c r="B84" s="232"/>
      <c r="C84" s="233"/>
      <c r="D84" s="233"/>
      <c r="E84" s="587">
        <f>'自己申告（研究員）'!E84</f>
        <v>0</v>
      </c>
      <c r="F84" s="588"/>
      <c r="G84" s="588"/>
      <c r="H84" s="588"/>
      <c r="I84" s="588"/>
      <c r="J84" s="588"/>
      <c r="K84" s="588"/>
      <c r="L84" s="588"/>
      <c r="M84" s="588"/>
      <c r="N84" s="588"/>
      <c r="O84" s="588"/>
      <c r="P84" s="588"/>
      <c r="Q84" s="589"/>
      <c r="R84" s="593">
        <f>'自己申告（研究員）'!R84</f>
        <v>0</v>
      </c>
      <c r="S84" s="594"/>
      <c r="T84" s="594"/>
      <c r="U84" s="594"/>
      <c r="V84" s="594"/>
      <c r="W84" s="594"/>
      <c r="X84" s="594"/>
      <c r="Y84" s="594"/>
      <c r="Z84" s="594"/>
      <c r="AA84" s="594"/>
      <c r="AB84" s="594"/>
      <c r="AC84" s="594"/>
      <c r="AD84" s="595"/>
      <c r="AE84" s="599">
        <f>'自己申告（研究員）'!AE84</f>
        <v>0</v>
      </c>
      <c r="AF84" s="600"/>
      <c r="AG84" s="600"/>
      <c r="AH84" s="600"/>
      <c r="AI84" s="223"/>
      <c r="AJ84" s="214"/>
      <c r="AK84" s="214"/>
      <c r="AL84" s="214"/>
      <c r="AM84" s="214"/>
      <c r="AN84" s="214"/>
      <c r="AO84" s="214"/>
      <c r="AP84" s="214"/>
      <c r="AQ84" s="214"/>
      <c r="AR84" s="214"/>
      <c r="AS84" s="214"/>
      <c r="AT84" s="214"/>
      <c r="AU84" s="214"/>
      <c r="AV84" s="214"/>
      <c r="AW84" s="226"/>
      <c r="AX84" s="578"/>
      <c r="AY84" s="578"/>
      <c r="AZ84" s="578"/>
      <c r="BA84" s="578"/>
      <c r="BB84" s="578"/>
      <c r="BC84" s="578"/>
      <c r="BD84" s="578"/>
      <c r="BE84" s="578"/>
      <c r="BF84" s="578"/>
      <c r="BG84" s="578"/>
      <c r="BH84" s="578"/>
      <c r="BI84" s="578"/>
      <c r="BJ84" s="578"/>
      <c r="BK84" s="578"/>
      <c r="BL84" s="578"/>
      <c r="BM84" s="579"/>
    </row>
    <row r="85" spans="1:75" ht="67.5" customHeight="1" thickBot="1">
      <c r="B85" s="234"/>
      <c r="C85" s="235"/>
      <c r="D85" s="235"/>
      <c r="E85" s="590"/>
      <c r="F85" s="591"/>
      <c r="G85" s="591"/>
      <c r="H85" s="591"/>
      <c r="I85" s="591"/>
      <c r="J85" s="591"/>
      <c r="K85" s="591"/>
      <c r="L85" s="591"/>
      <c r="M85" s="591"/>
      <c r="N85" s="591"/>
      <c r="O85" s="591"/>
      <c r="P85" s="591"/>
      <c r="Q85" s="592"/>
      <c r="R85" s="596"/>
      <c r="S85" s="597"/>
      <c r="T85" s="597"/>
      <c r="U85" s="597"/>
      <c r="V85" s="597"/>
      <c r="W85" s="597"/>
      <c r="X85" s="597"/>
      <c r="Y85" s="597"/>
      <c r="Z85" s="597"/>
      <c r="AA85" s="597"/>
      <c r="AB85" s="597"/>
      <c r="AC85" s="597"/>
      <c r="AD85" s="598"/>
      <c r="AE85" s="601"/>
      <c r="AF85" s="602"/>
      <c r="AG85" s="602"/>
      <c r="AH85" s="602"/>
      <c r="AI85" s="224"/>
      <c r="AJ85" s="217"/>
      <c r="AK85" s="217"/>
      <c r="AL85" s="217"/>
      <c r="AM85" s="217"/>
      <c r="AN85" s="217"/>
      <c r="AO85" s="217"/>
      <c r="AP85" s="217"/>
      <c r="AQ85" s="217"/>
      <c r="AR85" s="217"/>
      <c r="AS85" s="217"/>
      <c r="AT85" s="217"/>
      <c r="AU85" s="217"/>
      <c r="AV85" s="217"/>
      <c r="AW85" s="228"/>
      <c r="AX85" s="580"/>
      <c r="AY85" s="580"/>
      <c r="AZ85" s="580"/>
      <c r="BA85" s="580"/>
      <c r="BB85" s="580"/>
      <c r="BC85" s="580"/>
      <c r="BD85" s="580"/>
      <c r="BE85" s="580"/>
      <c r="BF85" s="580"/>
      <c r="BG85" s="580"/>
      <c r="BH85" s="580"/>
      <c r="BI85" s="580"/>
      <c r="BJ85" s="580"/>
      <c r="BK85" s="580"/>
      <c r="BL85" s="580"/>
      <c r="BM85" s="581"/>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226</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227</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c r="A97" s="56"/>
      <c r="B97" s="69">
        <v>2</v>
      </c>
      <c r="C97" s="182" t="s">
        <v>54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c r="A99" s="56"/>
      <c r="B99" s="69">
        <v>4</v>
      </c>
      <c r="C99" s="182" t="s">
        <v>56</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c r="A100" s="56"/>
      <c r="B100" s="70">
        <v>5</v>
      </c>
      <c r="C100" s="184" t="s">
        <v>57</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c r="A104" s="56"/>
      <c r="B104" s="72">
        <v>1</v>
      </c>
      <c r="C104" s="621">
        <f>'自己申告（研究員）'!C104</f>
        <v>0</v>
      </c>
      <c r="D104" s="622"/>
      <c r="E104" s="622"/>
      <c r="F104" s="622"/>
      <c r="G104" s="622"/>
      <c r="H104" s="622"/>
      <c r="I104" s="622"/>
      <c r="J104" s="622"/>
      <c r="K104" s="622"/>
      <c r="L104" s="622"/>
      <c r="M104" s="622"/>
      <c r="N104" s="622"/>
      <c r="O104" s="622"/>
      <c r="P104" s="622"/>
      <c r="Q104" s="622"/>
      <c r="R104" s="622"/>
      <c r="S104" s="622"/>
      <c r="T104" s="622"/>
      <c r="U104" s="623">
        <f>'自己申告（研究員）'!U104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c r="A105" s="56"/>
      <c r="B105" s="73">
        <v>2</v>
      </c>
      <c r="C105" s="614">
        <f>'自己申告（研究員）'!C105</f>
        <v>0</v>
      </c>
      <c r="D105" s="615"/>
      <c r="E105" s="615"/>
      <c r="F105" s="615"/>
      <c r="G105" s="615"/>
      <c r="H105" s="615"/>
      <c r="I105" s="615"/>
      <c r="J105" s="615"/>
      <c r="K105" s="615"/>
      <c r="L105" s="615"/>
      <c r="M105" s="615"/>
      <c r="N105" s="615"/>
      <c r="O105" s="615"/>
      <c r="P105" s="615"/>
      <c r="Q105" s="615"/>
      <c r="R105" s="615"/>
      <c r="S105" s="615"/>
      <c r="T105" s="615"/>
      <c r="U105" s="616">
        <f>'自己申告（研究員）'!U105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c r="A106" s="56"/>
      <c r="B106" s="74">
        <v>3</v>
      </c>
      <c r="C106" s="618">
        <f>'自己申告（研究員）'!C106</f>
        <v>0</v>
      </c>
      <c r="D106" s="619"/>
      <c r="E106" s="619"/>
      <c r="F106" s="619"/>
      <c r="G106" s="619"/>
      <c r="H106" s="619"/>
      <c r="I106" s="619"/>
      <c r="J106" s="619"/>
      <c r="K106" s="619"/>
      <c r="L106" s="619"/>
      <c r="M106" s="619"/>
      <c r="N106" s="619"/>
      <c r="O106" s="619"/>
      <c r="P106" s="619"/>
      <c r="Q106" s="619"/>
      <c r="R106" s="619"/>
      <c r="S106" s="619"/>
      <c r="T106" s="619"/>
      <c r="U106" s="619">
        <f>'自己申告（研究員）'!U106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9">
    <mergeCell ref="B2:K2"/>
    <mergeCell ref="BD2:BH2"/>
    <mergeCell ref="BI2:BM2"/>
    <mergeCell ref="B3:F3"/>
    <mergeCell ref="G3:J3"/>
    <mergeCell ref="K3:O3"/>
    <mergeCell ref="U3:AO3"/>
    <mergeCell ref="BA5:BM5"/>
    <mergeCell ref="B7:G7"/>
    <mergeCell ref="H7:O7"/>
    <mergeCell ref="P7:W7"/>
    <mergeCell ref="X7:AJ7"/>
    <mergeCell ref="AK7:AR7"/>
    <mergeCell ref="AS7:AZ7"/>
    <mergeCell ref="BA7:BM7"/>
    <mergeCell ref="B5:G5"/>
    <mergeCell ref="H5:O5"/>
    <mergeCell ref="P5:AB5"/>
    <mergeCell ref="AC5:AJ5"/>
    <mergeCell ref="AK5:AR5"/>
    <mergeCell ref="AS5:AZ5"/>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E24:F24"/>
    <mergeCell ref="G24:BD24"/>
    <mergeCell ref="B27:BD27"/>
    <mergeCell ref="BE27:BG27"/>
    <mergeCell ref="BH34:BJ42"/>
    <mergeCell ref="BK34:BM42"/>
    <mergeCell ref="E35:F35"/>
    <mergeCell ref="G35:BD35"/>
    <mergeCell ref="BE35:BG35"/>
    <mergeCell ref="E36:F36"/>
    <mergeCell ref="G36:BD36"/>
    <mergeCell ref="BE36:BG36"/>
    <mergeCell ref="E37:Q37"/>
    <mergeCell ref="R37:BG37"/>
    <mergeCell ref="G41:BD41"/>
    <mergeCell ref="BE41:BG41"/>
    <mergeCell ref="E42:Q42"/>
    <mergeCell ref="R42:BG42"/>
    <mergeCell ref="B34:BD34"/>
    <mergeCell ref="BE34:BG34"/>
    <mergeCell ref="B38:BD38"/>
    <mergeCell ref="BE38:BG38"/>
    <mergeCell ref="B39:D42"/>
    <mergeCell ref="E39:F39"/>
    <mergeCell ref="G39:BD39"/>
    <mergeCell ref="BE39:BG39"/>
    <mergeCell ref="E40:F40"/>
    <mergeCell ref="G40:BD40"/>
    <mergeCell ref="BE40:BG40"/>
    <mergeCell ref="E41:F41"/>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AZ50:BD50"/>
    <mergeCell ref="BE50:BG50"/>
    <mergeCell ref="BH50:BJ50"/>
    <mergeCell ref="BK50:BM50"/>
    <mergeCell ref="B52:AF53"/>
    <mergeCell ref="AH52:AL53"/>
    <mergeCell ref="BB52:BD52"/>
    <mergeCell ref="BE52:BG53"/>
    <mergeCell ref="BH52:BJ53"/>
    <mergeCell ref="BK52:BM53"/>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89:W89"/>
    <mergeCell ref="Y89:AA89"/>
    <mergeCell ref="AB89:AF89"/>
    <mergeCell ref="AH89:AJ89"/>
    <mergeCell ref="AK89:BM89"/>
    <mergeCell ref="C90:W90"/>
    <mergeCell ref="Y90:AA90"/>
    <mergeCell ref="AB90:AF90"/>
    <mergeCell ref="AH90:AJ90"/>
    <mergeCell ref="AK90:BM90"/>
    <mergeCell ref="C91:W91"/>
    <mergeCell ref="Y91:AA91"/>
    <mergeCell ref="AB91:AF91"/>
    <mergeCell ref="AH91:AJ91"/>
    <mergeCell ref="AK91:BM91"/>
    <mergeCell ref="C92:W92"/>
    <mergeCell ref="Y92:AA92"/>
    <mergeCell ref="AB92:AF92"/>
    <mergeCell ref="AH92:AJ92"/>
    <mergeCell ref="AK92:BM92"/>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s>
  <phoneticPr fontId="2"/>
  <dataValidations count="6">
    <dataValidation imeMode="off" allowBlank="1" showInputMessage="1" showErrorMessage="1" sqref="G3:J3" xr:uid="{00000000-0002-0000-0400-000000000000}"/>
    <dataValidation type="list" allowBlank="1" showInputMessage="1" showErrorMessage="1" sqref="BR5 BR7" xr:uid="{00000000-0002-0000-0400-000001000000}">
      <formula1>"Ⅰ,Ⅱ,Ⅲ"</formula1>
    </dataValidation>
    <dataValidation type="list" allowBlank="1" showInputMessage="1" showErrorMessage="1" sqref="BE14:BG16 BE19:BG20 BE23:BG25 BE28:BG32 BE35:BG36 BE39:BG41 BE44:BG45" xr:uid="{00000000-0002-0000-0400-000002000000}">
      <formula1>"5,4,3,2,1"</formula1>
    </dataValidation>
    <dataValidation type="list" allowBlank="1" showInputMessage="1" showErrorMessage="1" sqref="AI76:AW76 AI70:AW70 AI82:AW82" xr:uid="{00000000-0002-0000-0400-000003000000}">
      <formula1>"s,a,b,c,d"</formula1>
    </dataValidation>
    <dataValidation type="list" allowBlank="1" showInputMessage="1" showErrorMessage="1" sqref="AE96:AF100" xr:uid="{00000000-0002-0000-0400-000004000000}">
      <formula1>"3,2,1"</formula1>
    </dataValidation>
    <dataValidation type="list" allowBlank="1" showInputMessage="1" showErrorMessage="1" sqref="AY104:AZ106" xr:uid="{00000000-0002-0000-0400-000005000000}">
      <formula1>"a,b,－"</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B5:BM13 B18:BM20 B17:D17 F17:BM17 B22:BM25 B21:D21 F21:BM21 B27:BM32 B26:D26 F26:BM26 B34:BM36 B33:D33 F33:BM33 B38:BM41 B37:D37 F37:BM37 B43:BM45 B42:D42 F42:BM42 B47:BM81 B46:D46 F46:BM46 B14:BD16 BH14:BM16 B83:BM103 B82:AH82 AX82:BM82 B107:BM108 B104 D104:T104 B105 D105:T105 B106 D106:T106 V104:BM104 V105:BM105 V106:BM10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2:I45"/>
  <sheetViews>
    <sheetView showGridLines="0" showZeros="0" view="pageBreakPreview" zoomScale="70" zoomScaleNormal="70" zoomScaleSheetLayoutView="70" workbookViewId="0"/>
  </sheetViews>
  <sheetFormatPr defaultColWidth="9" defaultRowHeight="13"/>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c r="B2" s="625" t="s">
        <v>168</v>
      </c>
      <c r="C2" s="625"/>
      <c r="D2" s="625"/>
      <c r="E2" s="625"/>
      <c r="F2" s="625"/>
      <c r="G2" s="625"/>
      <c r="H2" s="625"/>
      <c r="I2" s="625"/>
    </row>
    <row r="3" spans="2:9" s="25" customFormat="1" ht="27" customHeight="1">
      <c r="B3" s="28"/>
      <c r="C3" s="29" t="s">
        <v>246</v>
      </c>
      <c r="D3" s="28"/>
      <c r="E3" s="28"/>
      <c r="F3" s="28"/>
      <c r="G3" s="28"/>
      <c r="H3" s="28"/>
      <c r="I3" s="28"/>
    </row>
    <row r="4" spans="2:9" s="25" customFormat="1" ht="16.5" customHeight="1">
      <c r="B4" s="28"/>
      <c r="C4" s="28"/>
      <c r="D4" s="28"/>
      <c r="E4" s="28"/>
      <c r="F4" s="28"/>
      <c r="G4" s="28"/>
      <c r="H4" s="30"/>
      <c r="I4" s="28"/>
    </row>
    <row r="5" spans="2:9" s="26" customFormat="1" ht="42" customHeight="1">
      <c r="B5" s="31"/>
      <c r="C5" s="626" t="str">
        <f>IF('自己申告（長研）'!G3=0,"人事評価結果シート","【令和"&amp;'自己申告（長研）'!G3&amp;"年度】人事評価結果シート")</f>
        <v>人事評価結果シート</v>
      </c>
      <c r="D5" s="626"/>
      <c r="E5" s="626"/>
      <c r="F5" s="626"/>
      <c r="G5" s="626"/>
      <c r="H5" s="626"/>
      <c r="I5" s="31"/>
    </row>
    <row r="6" spans="2:9" s="25" customFormat="1" ht="16.5" customHeight="1">
      <c r="B6" s="28"/>
      <c r="C6" s="28"/>
      <c r="D6" s="28"/>
      <c r="E6" s="28"/>
      <c r="F6" s="28"/>
      <c r="G6" s="28"/>
      <c r="H6" s="30"/>
      <c r="I6" s="28"/>
    </row>
    <row r="7" spans="2:9" s="25" customFormat="1" ht="24" customHeight="1" thickBot="1">
      <c r="B7" s="28"/>
      <c r="C7" s="28"/>
      <c r="D7" s="28"/>
      <c r="E7" s="28"/>
      <c r="F7" s="28"/>
      <c r="G7" s="28"/>
      <c r="H7" s="30"/>
      <c r="I7" s="28"/>
    </row>
    <row r="8" spans="2:9" s="25" customFormat="1" ht="40.5" customHeight="1" thickBot="1">
      <c r="B8" s="28"/>
      <c r="C8" s="32" t="s">
        <v>174</v>
      </c>
      <c r="D8" s="627">
        <f>'自己申告（研究員）'!P5</f>
        <v>0</v>
      </c>
      <c r="E8" s="628"/>
      <c r="F8" s="33" t="s">
        <v>169</v>
      </c>
      <c r="G8" s="627">
        <f>'自己申告（研究員）'!BA5</f>
        <v>0</v>
      </c>
      <c r="H8" s="629"/>
      <c r="I8" s="28"/>
    </row>
    <row r="9" spans="2:9" s="25" customFormat="1" ht="36" customHeight="1">
      <c r="B9" s="28"/>
      <c r="C9" s="28"/>
      <c r="D9" s="28"/>
      <c r="E9" s="28"/>
      <c r="F9" s="28"/>
      <c r="G9" s="28"/>
      <c r="H9" s="30"/>
      <c r="I9" s="28"/>
    </row>
    <row r="10" spans="2:9" s="25" customFormat="1" ht="13.5" customHeight="1" thickBot="1">
      <c r="B10" s="28"/>
      <c r="C10" s="28"/>
      <c r="D10" s="28"/>
      <c r="E10" s="28"/>
      <c r="F10" s="28"/>
      <c r="G10" s="28"/>
      <c r="H10" s="28"/>
      <c r="I10" s="28"/>
    </row>
    <row r="11" spans="2:9" s="25" customFormat="1" ht="40.5" customHeight="1" thickBot="1">
      <c r="B11" s="28"/>
      <c r="C11" s="34"/>
      <c r="D11" s="630" t="s">
        <v>170</v>
      </c>
      <c r="E11" s="631"/>
      <c r="F11" s="632" t="s">
        <v>171</v>
      </c>
      <c r="G11" s="633"/>
      <c r="H11" s="35"/>
      <c r="I11" s="28"/>
    </row>
    <row r="12" spans="2:9" s="25" customFormat="1" ht="65.25" customHeight="1" thickBot="1">
      <c r="B12" s="28"/>
      <c r="C12" s="36" t="s">
        <v>172</v>
      </c>
      <c r="D12" s="636">
        <f>IF('自己申告（研究員）'!BK54=0,0,IF('自己申告（研究員）'!BK54=5,"特に優れている",IF('自己申告（研究員）'!BK54=4,"優れている",IF('自己申告（研究員）'!BK54=3,"良好である",IF('自己申告（研究員）'!BK54=2,"努力を要する",IF('自己申告（研究員）'!BK54=1,"特に努力を要する"))))))</f>
        <v>0</v>
      </c>
      <c r="E12" s="637"/>
      <c r="F12" s="636">
        <f>IF('自己申告（研究員）'!H112=0,0,IF('自己申告（研究員）'!H112="S","特に優れている",IF('自己申告（研究員）'!H112="A","優れている",IF('自己申告（研究員）'!H112="B","良好である",IF('自己申告（研究員）'!H112="C","努力を要する",IF('自己申告（研究員）'!H112="D","特に努力を要する"))))))</f>
        <v>0</v>
      </c>
      <c r="G12" s="638"/>
      <c r="H12" s="37"/>
      <c r="I12" s="28"/>
    </row>
    <row r="13" spans="2:9" s="25" customFormat="1" ht="24" customHeight="1">
      <c r="B13" s="28"/>
      <c r="C13" s="38"/>
      <c r="D13" s="639"/>
      <c r="E13" s="639"/>
      <c r="F13" s="639"/>
      <c r="G13" s="639"/>
      <c r="H13" s="50"/>
      <c r="I13" s="28"/>
    </row>
    <row r="14" spans="2:9" s="25" customFormat="1" ht="24" customHeight="1">
      <c r="B14" s="28"/>
      <c r="C14" s="40"/>
      <c r="D14" s="41"/>
      <c r="E14" s="41"/>
      <c r="F14" s="50"/>
      <c r="G14" s="50"/>
      <c r="H14" s="50"/>
      <c r="I14" s="28"/>
    </row>
    <row r="15" spans="2:9" s="25" customFormat="1" ht="24" customHeight="1">
      <c r="B15" s="28"/>
      <c r="C15" s="41"/>
      <c r="D15" s="41"/>
      <c r="E15" s="41"/>
      <c r="F15" s="50"/>
      <c r="G15" s="50"/>
      <c r="H15" s="50"/>
      <c r="I15" s="28"/>
    </row>
    <row r="16" spans="2:9" s="25" customFormat="1" ht="24" customHeight="1">
      <c r="B16" s="28"/>
      <c r="C16" s="41"/>
      <c r="D16" s="41"/>
      <c r="E16" s="41"/>
      <c r="F16" s="640" t="s">
        <v>173</v>
      </c>
      <c r="G16" s="640"/>
      <c r="H16" s="50"/>
      <c r="I16" s="28"/>
    </row>
    <row r="17" spans="2:9" s="25" customFormat="1" ht="33" customHeight="1">
      <c r="B17" s="28"/>
      <c r="C17" s="41"/>
      <c r="D17" s="41"/>
      <c r="E17" s="41"/>
      <c r="F17" s="641" t="str">
        <f>'自己申告（長研）'!AS7&amp;"　　"&amp;'自己申告（長研）'!BA7</f>
        <v>　　</v>
      </c>
      <c r="G17" s="641"/>
      <c r="H17" s="641"/>
      <c r="I17" s="28"/>
    </row>
    <row r="18" spans="2:9" s="25" customFormat="1" ht="26.25" customHeight="1">
      <c r="B18" s="28"/>
      <c r="C18" s="41"/>
      <c r="D18" s="41"/>
      <c r="E18" s="41"/>
      <c r="F18" s="634"/>
      <c r="G18" s="635"/>
      <c r="H18" s="50"/>
      <c r="I18" s="28"/>
    </row>
    <row r="19" spans="2:9" s="25" customFormat="1" ht="26.25" customHeight="1">
      <c r="B19" s="28"/>
      <c r="C19" s="41"/>
      <c r="D19" s="41"/>
      <c r="E19" s="41"/>
      <c r="F19" s="50"/>
      <c r="G19" s="50"/>
      <c r="H19" s="50"/>
      <c r="I19" s="28"/>
    </row>
    <row r="20" spans="2:9" s="25" customFormat="1" ht="26.25" customHeight="1">
      <c r="B20" s="28"/>
      <c r="C20" s="41"/>
      <c r="D20" s="41"/>
      <c r="E20" s="41"/>
      <c r="F20" s="50"/>
      <c r="G20" s="50"/>
      <c r="H20" s="50"/>
      <c r="I20" s="28"/>
    </row>
    <row r="21" spans="2:9" s="25" customFormat="1" ht="26.25" customHeight="1">
      <c r="B21" s="28"/>
      <c r="C21" s="41"/>
      <c r="D21" s="41"/>
      <c r="E21" s="41"/>
      <c r="F21" s="50"/>
      <c r="G21" s="50"/>
      <c r="H21" s="50"/>
      <c r="I21" s="28"/>
    </row>
    <row r="22" spans="2:9" s="25" customFormat="1" ht="26.25" customHeight="1">
      <c r="B22" s="28"/>
      <c r="C22" s="41"/>
      <c r="D22" s="41"/>
      <c r="E22" s="41"/>
      <c r="F22" s="50"/>
      <c r="G22" s="50"/>
      <c r="H22" s="50"/>
      <c r="I22" s="28"/>
    </row>
    <row r="23" spans="2:9" s="25" customFormat="1" ht="26.25" customHeight="1">
      <c r="B23" s="28"/>
      <c r="C23" s="41"/>
      <c r="D23" s="41"/>
      <c r="E23" s="41"/>
      <c r="F23" s="50"/>
      <c r="G23" s="50"/>
      <c r="H23" s="50"/>
      <c r="I23" s="28"/>
    </row>
    <row r="24" spans="2:9" s="25" customFormat="1" ht="26.25" customHeight="1">
      <c r="B24" s="28"/>
      <c r="C24" s="28"/>
      <c r="D24" s="28"/>
      <c r="E24" s="28"/>
      <c r="F24" s="28"/>
      <c r="G24" s="28"/>
      <c r="H24" s="28"/>
      <c r="I24" s="28"/>
    </row>
    <row r="25" spans="2:9" s="25" customFormat="1" ht="26.25" customHeight="1">
      <c r="B25" s="28"/>
      <c r="C25" s="28"/>
      <c r="D25" s="28"/>
      <c r="E25" s="28"/>
      <c r="F25" s="28"/>
      <c r="G25" s="28"/>
      <c r="H25" s="28"/>
      <c r="I25" s="28"/>
    </row>
    <row r="26" spans="2:9" s="25" customFormat="1" ht="26.25" customHeight="1">
      <c r="B26" s="28"/>
      <c r="C26" s="28"/>
      <c r="D26" s="28"/>
      <c r="E26" s="28"/>
      <c r="F26" s="28"/>
      <c r="G26" s="28"/>
      <c r="H26" s="28"/>
      <c r="I26" s="28"/>
    </row>
    <row r="27" spans="2:9" s="25" customFormat="1" ht="26.25" customHeight="1">
      <c r="B27" s="28"/>
      <c r="C27" s="28"/>
      <c r="D27" s="28"/>
      <c r="E27" s="28"/>
      <c r="F27" s="28"/>
      <c r="G27" s="28"/>
      <c r="H27" s="28"/>
      <c r="I27" s="28"/>
    </row>
    <row r="28" spans="2:9" s="25" customFormat="1" ht="26.25" customHeight="1">
      <c r="B28" s="28"/>
      <c r="C28" s="28"/>
      <c r="D28" s="28"/>
      <c r="E28" s="28"/>
      <c r="F28" s="28"/>
      <c r="G28" s="28"/>
      <c r="H28" s="28"/>
      <c r="I28" s="28"/>
    </row>
    <row r="29" spans="2:9" s="25" customFormat="1" ht="26.25" customHeight="1">
      <c r="B29" s="28"/>
      <c r="C29" s="28"/>
      <c r="D29" s="28"/>
      <c r="E29" s="28"/>
      <c r="F29" s="28"/>
      <c r="G29" s="28"/>
      <c r="H29" s="28"/>
      <c r="I29" s="28"/>
    </row>
    <row r="30" spans="2:9" s="25" customFormat="1" ht="26.25" customHeight="1">
      <c r="B30" s="28"/>
      <c r="C30" s="28"/>
      <c r="D30" s="28"/>
      <c r="E30" s="28"/>
      <c r="F30" s="28"/>
      <c r="G30" s="28"/>
      <c r="H30" s="28"/>
      <c r="I30" s="28"/>
    </row>
    <row r="31" spans="2:9" s="25" customFormat="1" ht="26.25" customHeight="1">
      <c r="B31" s="28"/>
      <c r="C31" s="28"/>
      <c r="D31" s="28"/>
      <c r="E31" s="28"/>
      <c r="F31" s="28"/>
      <c r="G31" s="28"/>
      <c r="H31" s="28"/>
      <c r="I31" s="28"/>
    </row>
    <row r="32" spans="2:9" s="25" customFormat="1" ht="26.25" customHeight="1">
      <c r="B32" s="28"/>
      <c r="C32" s="28"/>
      <c r="D32" s="28"/>
      <c r="E32" s="28"/>
      <c r="F32" s="28"/>
      <c r="G32" s="28"/>
      <c r="H32" s="28"/>
      <c r="I32" s="28"/>
    </row>
    <row r="33" spans="2:9" s="25" customFormat="1" ht="26.25" customHeight="1">
      <c r="B33" s="28"/>
      <c r="C33" s="28"/>
      <c r="D33" s="28"/>
      <c r="E33" s="28"/>
      <c r="F33" s="28"/>
      <c r="G33" s="28"/>
      <c r="H33" s="28"/>
      <c r="I33" s="28"/>
    </row>
    <row r="34" spans="2:9" s="25" customFormat="1" ht="26.25" customHeight="1">
      <c r="B34" s="28"/>
      <c r="C34" s="28"/>
      <c r="D34" s="28"/>
      <c r="E34" s="28"/>
      <c r="F34" s="28"/>
      <c r="G34" s="28"/>
      <c r="H34" s="28"/>
      <c r="I34" s="28"/>
    </row>
    <row r="35" spans="2:9" s="25" customFormat="1" ht="26.25" customHeight="1">
      <c r="B35" s="28"/>
      <c r="C35" s="28"/>
      <c r="D35" s="28"/>
      <c r="E35" s="28"/>
      <c r="F35" s="28"/>
      <c r="G35" s="28"/>
      <c r="H35" s="28"/>
      <c r="I35" s="28"/>
    </row>
    <row r="36" spans="2:9" s="25" customFormat="1" ht="26.25" customHeight="1">
      <c r="B36" s="28"/>
      <c r="C36" s="28"/>
      <c r="D36" s="28"/>
      <c r="E36" s="28"/>
      <c r="F36" s="28"/>
      <c r="G36" s="28"/>
      <c r="H36" s="28"/>
      <c r="I36" s="28"/>
    </row>
    <row r="37" spans="2:9" s="25" customFormat="1" ht="26.25" customHeight="1">
      <c r="B37" s="28"/>
      <c r="C37" s="28"/>
      <c r="D37" s="28"/>
      <c r="E37" s="28"/>
      <c r="F37" s="28"/>
      <c r="G37" s="28"/>
      <c r="H37" s="28"/>
      <c r="I37" s="28"/>
    </row>
    <row r="38" spans="2:9" s="25" customFormat="1" ht="26.25" customHeight="1">
      <c r="B38" s="28"/>
      <c r="C38" s="28"/>
      <c r="D38" s="28"/>
      <c r="E38" s="28"/>
      <c r="F38" s="28"/>
      <c r="G38" s="28"/>
      <c r="H38" s="28"/>
      <c r="I38" s="28"/>
    </row>
    <row r="39" spans="2:9" s="25" customFormat="1" ht="26.25" customHeight="1">
      <c r="B39" s="28"/>
      <c r="C39" s="28"/>
      <c r="D39" s="28"/>
      <c r="E39" s="28"/>
      <c r="F39" s="28"/>
      <c r="G39" s="28"/>
      <c r="H39" s="28"/>
      <c r="I39" s="28"/>
    </row>
    <row r="40" spans="2:9" s="25" customFormat="1" ht="26.25" customHeight="1">
      <c r="B40" s="28"/>
      <c r="C40" s="28"/>
      <c r="D40" s="28"/>
      <c r="E40" s="28"/>
      <c r="F40" s="28"/>
      <c r="G40" s="28"/>
      <c r="H40" s="28"/>
      <c r="I40" s="28"/>
    </row>
    <row r="41" spans="2:9" s="25" customFormat="1" ht="26.25" customHeight="1">
      <c r="B41" s="28"/>
      <c r="C41" s="28"/>
      <c r="D41" s="28"/>
      <c r="E41" s="28"/>
      <c r="F41" s="28"/>
      <c r="G41" s="28"/>
      <c r="H41" s="28"/>
      <c r="I41" s="28"/>
    </row>
    <row r="42" spans="2:9" s="25" customFormat="1" ht="26.25" customHeight="1">
      <c r="B42" s="28"/>
      <c r="C42" s="28"/>
      <c r="D42" s="28"/>
      <c r="E42" s="28"/>
      <c r="F42" s="28"/>
      <c r="G42" s="28"/>
      <c r="H42" s="28"/>
      <c r="I42" s="28"/>
    </row>
    <row r="43" spans="2:9" s="25" customFormat="1" ht="26.25" customHeight="1">
      <c r="B43" s="28"/>
      <c r="C43" s="28"/>
      <c r="D43" s="28"/>
      <c r="E43" s="28"/>
      <c r="F43" s="28"/>
      <c r="G43" s="28"/>
      <c r="H43" s="28"/>
      <c r="I43" s="28"/>
    </row>
    <row r="44" spans="2:9" s="25" customFormat="1" ht="26.25" customHeight="1">
      <c r="B44" s="28"/>
      <c r="C44" s="28"/>
      <c r="D44" s="28"/>
      <c r="E44" s="28"/>
      <c r="F44" s="28"/>
      <c r="G44" s="28"/>
      <c r="H44" s="28"/>
      <c r="I44" s="28"/>
    </row>
    <row r="45" spans="2:9">
      <c r="B45" s="28"/>
      <c r="C45" s="28"/>
      <c r="D45" s="28"/>
      <c r="E45" s="28"/>
      <c r="F45" s="28"/>
      <c r="G45" s="28"/>
      <c r="H45" s="28"/>
      <c r="I45" s="28"/>
    </row>
  </sheetData>
  <sheetProtection sheet="1" objects="1" scenarios="1"/>
  <mergeCells count="13">
    <mergeCell ref="B2:I2"/>
    <mergeCell ref="C5:H5"/>
    <mergeCell ref="D8:E8"/>
    <mergeCell ref="G8:H8"/>
    <mergeCell ref="D11:E11"/>
    <mergeCell ref="F11:G11"/>
    <mergeCell ref="F18:G18"/>
    <mergeCell ref="D12:E12"/>
    <mergeCell ref="F12:G12"/>
    <mergeCell ref="D13:E13"/>
    <mergeCell ref="F13:G13"/>
    <mergeCell ref="F16:G16"/>
    <mergeCell ref="F17:H17"/>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99"/>
  </sheetPr>
  <dimension ref="A1:CC115"/>
  <sheetViews>
    <sheetView showGridLines="0" showZeros="0" view="pageBreakPreview" zoomScale="80" zoomScaleNormal="70" zoomScaleSheetLayoutView="8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t="s">
        <v>248</v>
      </c>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c r="B3" s="368" t="s">
        <v>10</v>
      </c>
      <c r="C3" s="368"/>
      <c r="D3" s="368"/>
      <c r="E3" s="368"/>
      <c r="F3" s="368"/>
      <c r="G3" s="281"/>
      <c r="H3" s="281"/>
      <c r="I3" s="281"/>
      <c r="J3" s="281"/>
      <c r="K3" s="280" t="s">
        <v>9</v>
      </c>
      <c r="L3" s="280"/>
      <c r="M3" s="280"/>
      <c r="N3" s="280"/>
      <c r="O3" s="280"/>
      <c r="Q3" s="3"/>
      <c r="R3" s="3"/>
      <c r="S3" s="3"/>
      <c r="T3" s="3"/>
      <c r="U3" s="369" t="s">
        <v>37</v>
      </c>
      <c r="V3" s="369"/>
      <c r="W3" s="369"/>
      <c r="X3" s="369"/>
      <c r="Y3" s="369"/>
      <c r="Z3" s="369"/>
      <c r="AA3" s="369"/>
      <c r="AB3" s="369"/>
      <c r="AC3" s="369"/>
      <c r="AD3" s="369"/>
      <c r="AE3" s="369"/>
      <c r="AF3" s="369"/>
      <c r="AG3" s="369"/>
      <c r="AH3" s="369"/>
      <c r="AI3" s="369"/>
      <c r="AJ3" s="369"/>
      <c r="AK3" s="369"/>
      <c r="AL3" s="369"/>
      <c r="AM3" s="369"/>
      <c r="AN3" s="369"/>
      <c r="AO3" s="369"/>
      <c r="AP3" s="3" t="s">
        <v>167</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53"/>
      <c r="Q5" s="353"/>
      <c r="R5" s="353"/>
      <c r="S5" s="353"/>
      <c r="T5" s="353"/>
      <c r="U5" s="353"/>
      <c r="V5" s="353"/>
      <c r="W5" s="353"/>
      <c r="X5" s="353"/>
      <c r="Y5" s="353"/>
      <c r="Z5" s="353"/>
      <c r="AA5" s="353"/>
      <c r="AB5" s="354"/>
      <c r="AC5" s="355" t="s">
        <v>127</v>
      </c>
      <c r="AD5" s="356"/>
      <c r="AE5" s="356"/>
      <c r="AF5" s="356"/>
      <c r="AG5" s="356"/>
      <c r="AH5" s="356"/>
      <c r="AI5" s="356"/>
      <c r="AJ5" s="357"/>
      <c r="AK5" s="363"/>
      <c r="AL5" s="363"/>
      <c r="AM5" s="363"/>
      <c r="AN5" s="363"/>
      <c r="AO5" s="363"/>
      <c r="AP5" s="363"/>
      <c r="AQ5" s="363"/>
      <c r="AR5" s="364"/>
      <c r="AS5" s="361" t="s">
        <v>1</v>
      </c>
      <c r="AT5" s="362"/>
      <c r="AU5" s="362"/>
      <c r="AV5" s="362"/>
      <c r="AW5" s="362"/>
      <c r="AX5" s="362"/>
      <c r="AY5" s="362"/>
      <c r="AZ5" s="362"/>
      <c r="BA5" s="358"/>
      <c r="BB5" s="359"/>
      <c r="BC5" s="359"/>
      <c r="BD5" s="359"/>
      <c r="BE5" s="359"/>
      <c r="BF5" s="359"/>
      <c r="BG5" s="359"/>
      <c r="BH5" s="359"/>
      <c r="BI5" s="359"/>
      <c r="BJ5" s="359"/>
      <c r="BK5" s="359"/>
      <c r="BL5" s="359"/>
      <c r="BM5" s="360"/>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347"/>
      <c r="Q7" s="347"/>
      <c r="R7" s="347"/>
      <c r="S7" s="347"/>
      <c r="T7" s="347"/>
      <c r="U7" s="347"/>
      <c r="V7" s="347"/>
      <c r="W7" s="348"/>
      <c r="X7" s="349"/>
      <c r="Y7" s="347"/>
      <c r="Z7" s="347"/>
      <c r="AA7" s="347"/>
      <c r="AB7" s="347"/>
      <c r="AC7" s="347"/>
      <c r="AD7" s="347"/>
      <c r="AE7" s="347"/>
      <c r="AF7" s="347"/>
      <c r="AG7" s="347"/>
      <c r="AH7" s="347"/>
      <c r="AI7" s="347"/>
      <c r="AJ7" s="350"/>
      <c r="AK7" s="370" t="s">
        <v>156</v>
      </c>
      <c r="AL7" s="371"/>
      <c r="AM7" s="371"/>
      <c r="AN7" s="371"/>
      <c r="AO7" s="371"/>
      <c r="AP7" s="371"/>
      <c r="AQ7" s="371"/>
      <c r="AR7" s="371"/>
      <c r="AS7" s="347"/>
      <c r="AT7" s="347"/>
      <c r="AU7" s="347"/>
      <c r="AV7" s="347"/>
      <c r="AW7" s="347"/>
      <c r="AX7" s="347"/>
      <c r="AY7" s="347"/>
      <c r="AZ7" s="348"/>
      <c r="BA7" s="349"/>
      <c r="BB7" s="347"/>
      <c r="BC7" s="347"/>
      <c r="BD7" s="347"/>
      <c r="BE7" s="347"/>
      <c r="BF7" s="347"/>
      <c r="BG7" s="347"/>
      <c r="BH7" s="347"/>
      <c r="BI7" s="347"/>
      <c r="BJ7" s="347"/>
      <c r="BK7" s="347"/>
      <c r="BL7" s="347"/>
      <c r="BM7" s="350"/>
      <c r="BN7" s="54"/>
      <c r="BO7" s="54"/>
      <c r="BP7" s="54"/>
      <c r="BQ7" s="54"/>
      <c r="BR7" s="55"/>
      <c r="BS7" s="55"/>
      <c r="BT7" s="55"/>
      <c r="BU7" s="55"/>
      <c r="BV7" s="55"/>
      <c r="CB7" s="51"/>
      <c r="CC7" s="51"/>
    </row>
    <row r="8" spans="1:81" s="48" customFormat="1" ht="23.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4</v>
      </c>
      <c r="BF11" s="290"/>
      <c r="BG11" s="290"/>
      <c r="BH11" s="338" t="s">
        <v>30</v>
      </c>
      <c r="BI11" s="290"/>
      <c r="BJ11" s="339"/>
      <c r="BK11" s="289" t="s">
        <v>31</v>
      </c>
      <c r="BL11" s="290"/>
      <c r="BM11" s="316"/>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340"/>
      <c r="BI12" s="292"/>
      <c r="BJ12" s="341"/>
      <c r="BK12" s="291"/>
      <c r="BL12" s="292"/>
      <c r="BM12" s="317"/>
    </row>
    <row r="13" spans="1:81" ht="30" customHeight="1" thickTop="1" thickBot="1">
      <c r="B13" s="508" t="s">
        <v>249</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301"/>
      <c r="BI13" s="302"/>
      <c r="BJ13" s="303"/>
      <c r="BK13" s="310"/>
      <c r="BL13" s="302"/>
      <c r="BM13" s="311"/>
    </row>
    <row r="14" spans="1:81" ht="18.75" customHeight="1">
      <c r="B14" s="386"/>
      <c r="C14" s="387"/>
      <c r="D14" s="388"/>
      <c r="E14" s="366" t="s">
        <v>22</v>
      </c>
      <c r="F14" s="367"/>
      <c r="G14" s="478" t="s">
        <v>242</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304"/>
      <c r="BI14" s="305"/>
      <c r="BJ14" s="306"/>
      <c r="BK14" s="312"/>
      <c r="BL14" s="305"/>
      <c r="BM14" s="313"/>
    </row>
    <row r="15" spans="1:81" ht="18.75" customHeight="1">
      <c r="B15" s="389"/>
      <c r="C15" s="390"/>
      <c r="D15" s="391"/>
      <c r="E15" s="269" t="s">
        <v>23</v>
      </c>
      <c r="F15" s="270"/>
      <c r="G15" s="287" t="s">
        <v>244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304"/>
      <c r="BI15" s="305"/>
      <c r="BJ15" s="306"/>
      <c r="BK15" s="312"/>
      <c r="BL15" s="305"/>
      <c r="BM15" s="313"/>
    </row>
    <row r="16" spans="1:81" ht="18.75" customHeight="1">
      <c r="B16" s="389"/>
      <c r="C16" s="390"/>
      <c r="D16" s="391"/>
      <c r="E16" s="345" t="s">
        <v>7</v>
      </c>
      <c r="F16" s="346"/>
      <c r="G16" s="259" t="s">
        <v>180</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304"/>
      <c r="BI16" s="305"/>
      <c r="BJ16" s="306"/>
      <c r="BK16" s="312"/>
      <c r="BL16" s="305"/>
      <c r="BM16" s="313"/>
    </row>
    <row r="17" spans="2:65" ht="31.5" customHeight="1" thickBot="1">
      <c r="B17" s="392"/>
      <c r="C17" s="393"/>
      <c r="D17" s="394"/>
      <c r="E17" s="261" t="s">
        <v>26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07"/>
      <c r="BI17" s="308"/>
      <c r="BJ17" s="309"/>
      <c r="BK17" s="314"/>
      <c r="BL17" s="308"/>
      <c r="BM17" s="315"/>
    </row>
    <row r="18" spans="2:65" ht="30" customHeight="1" thickBot="1">
      <c r="B18" s="284" t="s">
        <v>181</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320"/>
      <c r="BI18" s="321"/>
      <c r="BJ18" s="322"/>
      <c r="BK18" s="323"/>
      <c r="BL18" s="321"/>
      <c r="BM18" s="324"/>
    </row>
    <row r="19" spans="2:65" ht="18.75" customHeight="1">
      <c r="B19" s="9"/>
      <c r="C19" s="10"/>
      <c r="D19" s="11"/>
      <c r="E19" s="512" t="s">
        <v>22</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304"/>
      <c r="BI19" s="305"/>
      <c r="BJ19" s="306"/>
      <c r="BK19" s="312"/>
      <c r="BL19" s="305"/>
      <c r="BM19" s="313"/>
    </row>
    <row r="20" spans="2:65" ht="18.75" customHeight="1">
      <c r="B20" s="9"/>
      <c r="C20" s="10"/>
      <c r="D20" s="11"/>
      <c r="E20" s="282" t="s">
        <v>23</v>
      </c>
      <c r="F20" s="283"/>
      <c r="G20" s="259" t="s">
        <v>190</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304"/>
      <c r="BI20" s="305"/>
      <c r="BJ20" s="306"/>
      <c r="BK20" s="312"/>
      <c r="BL20" s="305"/>
      <c r="BM20" s="313"/>
    </row>
    <row r="21" spans="2:65" ht="31.5" customHeight="1" thickBot="1">
      <c r="B21" s="12"/>
      <c r="C21" s="13"/>
      <c r="D21" s="14"/>
      <c r="E21" s="261" t="s">
        <v>26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304"/>
      <c r="BI21" s="305"/>
      <c r="BJ21" s="306"/>
      <c r="BK21" s="312"/>
      <c r="BL21" s="305"/>
      <c r="BM21" s="313"/>
    </row>
    <row r="22" spans="2:65" ht="30" customHeight="1" thickBot="1">
      <c r="B22" s="327" t="s">
        <v>182</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304"/>
      <c r="BI22" s="305"/>
      <c r="BJ22" s="306"/>
      <c r="BK22" s="312"/>
      <c r="BL22" s="305"/>
      <c r="BM22" s="313"/>
    </row>
    <row r="23" spans="2:65" ht="18.75" customHeight="1">
      <c r="B23" s="386"/>
      <c r="C23" s="387"/>
      <c r="D23" s="388"/>
      <c r="E23" s="366" t="s">
        <v>22</v>
      </c>
      <c r="F23" s="367"/>
      <c r="G23" s="267" t="s">
        <v>191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304"/>
      <c r="BI23" s="305"/>
      <c r="BJ23" s="306"/>
      <c r="BK23" s="312"/>
      <c r="BL23" s="305"/>
      <c r="BM23" s="313"/>
    </row>
    <row r="24" spans="2:65" ht="18.75" customHeight="1">
      <c r="B24" s="389"/>
      <c r="C24" s="390"/>
      <c r="D24" s="391"/>
      <c r="E24" s="269" t="s">
        <v>23</v>
      </c>
      <c r="F24" s="270"/>
      <c r="G24" s="287" t="s">
        <v>192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304"/>
      <c r="BI24" s="305"/>
      <c r="BJ24" s="306"/>
      <c r="BK24" s="312"/>
      <c r="BL24" s="305"/>
      <c r="BM24" s="313"/>
    </row>
    <row r="25" spans="2:65" ht="18.75" customHeight="1">
      <c r="B25" s="389"/>
      <c r="C25" s="390"/>
      <c r="D25" s="391"/>
      <c r="E25" s="345" t="s">
        <v>7</v>
      </c>
      <c r="F25" s="346"/>
      <c r="G25" s="380" t="s">
        <v>245</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304"/>
      <c r="BI25" s="305"/>
      <c r="BJ25" s="306"/>
      <c r="BK25" s="312"/>
      <c r="BL25" s="305"/>
      <c r="BM25" s="313"/>
    </row>
    <row r="26" spans="2:65" ht="31.5" customHeight="1" thickBot="1">
      <c r="B26" s="392"/>
      <c r="C26" s="393"/>
      <c r="D26" s="394"/>
      <c r="E26" s="261" t="s">
        <v>26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07"/>
      <c r="BI26" s="308"/>
      <c r="BJ26" s="309"/>
      <c r="BK26" s="314"/>
      <c r="BL26" s="308"/>
      <c r="BM26" s="315"/>
    </row>
    <row r="27" spans="2:65" ht="30" customHeight="1" thickBot="1">
      <c r="B27" s="658" t="s">
        <v>250</v>
      </c>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382">
        <f>SUM(BE28:BG32)</f>
        <v>0</v>
      </c>
      <c r="BF27" s="382"/>
      <c r="BG27" s="383"/>
      <c r="BH27" s="320"/>
      <c r="BI27" s="321"/>
      <c r="BJ27" s="322"/>
      <c r="BK27" s="323"/>
      <c r="BL27" s="321"/>
      <c r="BM27" s="324"/>
    </row>
    <row r="28" spans="2:65" ht="18.75" customHeight="1">
      <c r="B28" s="376"/>
      <c r="C28" s="377"/>
      <c r="D28" s="377"/>
      <c r="E28" s="265" t="s">
        <v>5</v>
      </c>
      <c r="F28" s="266"/>
      <c r="G28" s="478" t="s">
        <v>193</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304"/>
      <c r="BI28" s="305"/>
      <c r="BJ28" s="306"/>
      <c r="BK28" s="312"/>
      <c r="BL28" s="305"/>
      <c r="BM28" s="313"/>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304"/>
      <c r="BI29" s="305"/>
      <c r="BJ29" s="306"/>
      <c r="BK29" s="312"/>
      <c r="BL29" s="305"/>
      <c r="BM29" s="313"/>
    </row>
    <row r="30" spans="2:65" ht="18.75" customHeight="1">
      <c r="B30" s="376"/>
      <c r="C30" s="377"/>
      <c r="D30" s="377"/>
      <c r="E30" s="269" t="s">
        <v>19</v>
      </c>
      <c r="F30" s="270"/>
      <c r="G30" s="287" t="s">
        <v>194</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304"/>
      <c r="BI30" s="305"/>
      <c r="BJ30" s="306"/>
      <c r="BK30" s="312"/>
      <c r="BL30" s="305"/>
      <c r="BM30" s="313"/>
    </row>
    <row r="31" spans="2:65" ht="18.75" customHeight="1">
      <c r="B31" s="376"/>
      <c r="C31" s="377"/>
      <c r="D31" s="377"/>
      <c r="E31" s="269" t="s">
        <v>20</v>
      </c>
      <c r="F31" s="270"/>
      <c r="G31" s="287" t="s">
        <v>195</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304"/>
      <c r="BI31" s="305"/>
      <c r="BJ31" s="306"/>
      <c r="BK31" s="312"/>
      <c r="BL31" s="305"/>
      <c r="BM31" s="313"/>
    </row>
    <row r="32" spans="2:65" ht="18.75" customHeight="1">
      <c r="B32" s="376"/>
      <c r="C32" s="377"/>
      <c r="D32" s="377"/>
      <c r="E32" s="471" t="s">
        <v>21</v>
      </c>
      <c r="F32" s="472"/>
      <c r="G32" s="259" t="s">
        <v>196</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304"/>
      <c r="BI32" s="305"/>
      <c r="BJ32" s="306"/>
      <c r="BK32" s="312"/>
      <c r="BL32" s="305"/>
      <c r="BM32" s="313"/>
    </row>
    <row r="33" spans="1:72" ht="31.5" customHeight="1" thickBot="1">
      <c r="B33" s="376"/>
      <c r="C33" s="377"/>
      <c r="D33" s="377"/>
      <c r="E33" s="261" t="s">
        <v>26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07"/>
      <c r="BI33" s="308"/>
      <c r="BJ33" s="309"/>
      <c r="BK33" s="314"/>
      <c r="BL33" s="308"/>
      <c r="BM33" s="315"/>
    </row>
    <row r="34" spans="1:72" ht="30" customHeight="1" thickBot="1">
      <c r="B34" s="475" t="s">
        <v>183</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320"/>
      <c r="BI34" s="321"/>
      <c r="BJ34" s="322"/>
      <c r="BK34" s="323"/>
      <c r="BL34" s="321"/>
      <c r="BM34" s="324"/>
    </row>
    <row r="35" spans="1:72" ht="18.75" customHeight="1">
      <c r="B35" s="15"/>
      <c r="C35" s="16"/>
      <c r="D35" s="17"/>
      <c r="E35" s="265" t="s">
        <v>5</v>
      </c>
      <c r="F35" s="266"/>
      <c r="G35" s="267" t="s">
        <v>197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304"/>
      <c r="BI35" s="305"/>
      <c r="BJ35" s="306"/>
      <c r="BK35" s="312"/>
      <c r="BL35" s="305"/>
      <c r="BM35" s="313"/>
    </row>
    <row r="36" spans="1:72" ht="18.75" customHeight="1">
      <c r="B36" s="15"/>
      <c r="C36" s="16"/>
      <c r="D36" s="17"/>
      <c r="E36" s="269" t="s">
        <v>6</v>
      </c>
      <c r="F36" s="270"/>
      <c r="G36" s="259" t="s">
        <v>198</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304"/>
      <c r="BI36" s="305"/>
      <c r="BJ36" s="306"/>
      <c r="BK36" s="312"/>
      <c r="BL36" s="305"/>
      <c r="BM36" s="313"/>
    </row>
    <row r="37" spans="1:72" ht="31.5" customHeight="1" thickBot="1">
      <c r="B37" s="18"/>
      <c r="C37" s="19"/>
      <c r="D37" s="20"/>
      <c r="E37" s="261" t="s">
        <v>26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04"/>
      <c r="BI37" s="305"/>
      <c r="BJ37" s="306"/>
      <c r="BK37" s="312"/>
      <c r="BL37" s="305"/>
      <c r="BM37" s="313"/>
    </row>
    <row r="38" spans="1:72" ht="30" customHeight="1" thickBot="1">
      <c r="B38" s="263" t="s">
        <v>184</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304"/>
      <c r="BI38" s="305"/>
      <c r="BJ38" s="306"/>
      <c r="BK38" s="312"/>
      <c r="BL38" s="305"/>
      <c r="BM38" s="313"/>
    </row>
    <row r="39" spans="1:72" ht="18.75" customHeight="1">
      <c r="B39" s="376"/>
      <c r="C39" s="377"/>
      <c r="D39" s="377"/>
      <c r="E39" s="473" t="s">
        <v>5</v>
      </c>
      <c r="F39" s="474"/>
      <c r="G39" s="478" t="s">
        <v>188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304"/>
      <c r="BI39" s="305"/>
      <c r="BJ39" s="306"/>
      <c r="BK39" s="312"/>
      <c r="BL39" s="305"/>
      <c r="BM39" s="313"/>
    </row>
    <row r="40" spans="1:72" ht="18.75" customHeight="1">
      <c r="B40" s="376"/>
      <c r="C40" s="377"/>
      <c r="D40" s="377"/>
      <c r="E40" s="269" t="s">
        <v>6</v>
      </c>
      <c r="F40" s="270"/>
      <c r="G40" s="287" t="s">
        <v>189</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304"/>
      <c r="BI40" s="305"/>
      <c r="BJ40" s="306"/>
      <c r="BK40" s="312"/>
      <c r="BL40" s="305"/>
      <c r="BM40" s="313"/>
    </row>
    <row r="41" spans="1:72" ht="18.75" customHeight="1">
      <c r="B41" s="376"/>
      <c r="C41" s="377"/>
      <c r="D41" s="377"/>
      <c r="E41" s="282" t="s">
        <v>7</v>
      </c>
      <c r="F41" s="283"/>
      <c r="G41" s="259" t="s">
        <v>243</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304"/>
      <c r="BI41" s="305"/>
      <c r="BJ41" s="306"/>
      <c r="BK41" s="312"/>
      <c r="BL41" s="305"/>
      <c r="BM41" s="313"/>
    </row>
    <row r="42" spans="1:72" ht="31.5" customHeight="1" thickBot="1">
      <c r="B42" s="378"/>
      <c r="C42" s="379"/>
      <c r="D42" s="379"/>
      <c r="E42" s="261" t="s">
        <v>26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07"/>
      <c r="BI42" s="308"/>
      <c r="BJ42" s="309"/>
      <c r="BK42" s="314"/>
      <c r="BL42" s="308"/>
      <c r="BM42" s="315"/>
    </row>
    <row r="43" spans="1:72" ht="30" customHeight="1" thickBot="1">
      <c r="B43" s="263" t="s">
        <v>185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320"/>
      <c r="BI43" s="321"/>
      <c r="BJ43" s="322"/>
      <c r="BK43" s="323"/>
      <c r="BL43" s="321"/>
      <c r="BM43" s="324"/>
    </row>
    <row r="44" spans="1:72" ht="18.75" customHeight="1">
      <c r="B44" s="376"/>
      <c r="C44" s="377"/>
      <c r="D44" s="377"/>
      <c r="E44" s="265" t="s">
        <v>5</v>
      </c>
      <c r="F44" s="266"/>
      <c r="G44" s="267" t="s">
        <v>186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304"/>
      <c r="BI44" s="305"/>
      <c r="BJ44" s="306"/>
      <c r="BK44" s="312"/>
      <c r="BL44" s="305"/>
      <c r="BM44" s="313"/>
    </row>
    <row r="45" spans="1:72" ht="18.75" customHeight="1">
      <c r="B45" s="376"/>
      <c r="C45" s="377"/>
      <c r="D45" s="377"/>
      <c r="E45" s="282" t="s">
        <v>6</v>
      </c>
      <c r="F45" s="283"/>
      <c r="G45" s="259" t="s">
        <v>187</v>
      </c>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60"/>
      <c r="BE45" s="293"/>
      <c r="BF45" s="293"/>
      <c r="BG45" s="294"/>
      <c r="BH45" s="304"/>
      <c r="BI45" s="305"/>
      <c r="BJ45" s="306"/>
      <c r="BK45" s="312"/>
      <c r="BL45" s="305"/>
      <c r="BM45" s="313"/>
    </row>
    <row r="46" spans="1:72" ht="31.5" customHeight="1" thickBot="1">
      <c r="B46" s="378"/>
      <c r="C46" s="379"/>
      <c r="D46" s="379"/>
      <c r="E46" s="261" t="s">
        <v>26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07"/>
      <c r="BI46" s="308"/>
      <c r="BJ46" s="309"/>
      <c r="BK46" s="314"/>
      <c r="BL46" s="308"/>
      <c r="BM46" s="315"/>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157</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489">
        <f>SUM(BH13,BH18,BH19,BH27,BH34,BH35,BH43)</f>
        <v>0</v>
      </c>
      <c r="BI48" s="490"/>
      <c r="BJ48" s="490"/>
      <c r="BK48" s="490">
        <f>SUM(BK13,BK18,BK19,BK27,BK34,BK35,BK43)</f>
        <v>0</v>
      </c>
      <c r="BL48" s="490"/>
      <c r="BM48" s="493"/>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491"/>
      <c r="BI49" s="492"/>
      <c r="BJ49" s="492"/>
      <c r="BK49" s="492"/>
      <c r="BL49" s="492"/>
      <c r="BM49" s="494"/>
      <c r="BS49" s="56"/>
      <c r="BT49" s="56"/>
    </row>
    <row r="50" spans="1:72" ht="17.25" customHeight="1">
      <c r="B50" s="2"/>
      <c r="C50" s="2"/>
      <c r="D50" s="2"/>
      <c r="AX50" s="22"/>
      <c r="AY50" s="22"/>
      <c r="AZ50" s="460" t="s">
        <v>146</v>
      </c>
      <c r="BA50" s="461"/>
      <c r="BB50" s="461"/>
      <c r="BC50" s="461"/>
      <c r="BD50" s="462"/>
      <c r="BE50" s="457" t="s">
        <v>147</v>
      </c>
      <c r="BF50" s="458"/>
      <c r="BG50" s="459"/>
      <c r="BH50" s="457" t="s">
        <v>148</v>
      </c>
      <c r="BI50" s="458"/>
      <c r="BJ50" s="459"/>
      <c r="BK50" s="457" t="s">
        <v>148</v>
      </c>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80" t="s">
        <v>150</v>
      </c>
      <c r="AO52" s="481"/>
      <c r="AP52" s="481"/>
      <c r="AQ52" s="481"/>
      <c r="AR52" s="482"/>
      <c r="AS52" s="21"/>
      <c r="AT52" s="21"/>
      <c r="AU52" s="21"/>
      <c r="AV52" s="21"/>
      <c r="AW52" s="21"/>
      <c r="AX52" s="21"/>
      <c r="AY52" s="21"/>
      <c r="AZ52" s="21"/>
      <c r="BA52" s="21"/>
      <c r="BB52" s="463"/>
      <c r="BC52" s="463"/>
      <c r="BD52" s="463"/>
      <c r="BE52" s="464" t="s">
        <v>4</v>
      </c>
      <c r="BF52" s="290"/>
      <c r="BG52" s="290"/>
      <c r="BH52" s="338" t="s">
        <v>30</v>
      </c>
      <c r="BI52" s="290"/>
      <c r="BJ52" s="339"/>
      <c r="BK52" s="289" t="s">
        <v>31</v>
      </c>
      <c r="BL52" s="290"/>
      <c r="BM52" s="316"/>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83"/>
      <c r="AO53" s="484"/>
      <c r="AP53" s="484"/>
      <c r="AQ53" s="484"/>
      <c r="AR53" s="485"/>
      <c r="AS53" s="21"/>
      <c r="AT53" s="21"/>
      <c r="AU53" s="21"/>
      <c r="AV53" s="21"/>
      <c r="AW53" s="21"/>
      <c r="AX53" s="21"/>
      <c r="AY53" s="21"/>
      <c r="AZ53" s="21"/>
      <c r="BA53" s="21"/>
      <c r="BB53" s="21"/>
      <c r="BC53" s="21"/>
      <c r="BD53" s="21"/>
      <c r="BE53" s="465"/>
      <c r="BF53" s="466"/>
      <c r="BG53" s="466"/>
      <c r="BH53" s="495"/>
      <c r="BI53" s="466"/>
      <c r="BJ53" s="496"/>
      <c r="BK53" s="497"/>
      <c r="BL53" s="466"/>
      <c r="BM53" s="498"/>
    </row>
    <row r="54" spans="1:72" ht="16.5" customHeight="1">
      <c r="A54" s="57"/>
      <c r="B54" s="398">
        <v>5</v>
      </c>
      <c r="C54" s="398"/>
      <c r="D54" s="435" t="s">
        <v>240</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6" t="s">
        <v>151</v>
      </c>
      <c r="AO54" s="437"/>
      <c r="AP54" s="437"/>
      <c r="AQ54" s="437"/>
      <c r="AR54" s="438"/>
      <c r="AZ54" s="448" t="s">
        <v>145</v>
      </c>
      <c r="BA54" s="449"/>
      <c r="BB54" s="449"/>
      <c r="BC54" s="449"/>
      <c r="BD54" s="450"/>
      <c r="BE54" s="439">
        <f>IF(BE48=0,0,IF(BE48&gt;=95,5,IF(BE48&gt;=80,4,IF(BE48&gt;=49,3,IF(BE48&gt;=29,2,IF(BE48&lt;=28,1,0))))))</f>
        <v>0</v>
      </c>
      <c r="BF54" s="428"/>
      <c r="BG54" s="440"/>
      <c r="BH54" s="445">
        <f>IF(BH48&gt;=23,5,IF(BH48&gt;=18,4,IF(BH48&gt;=13,3,IF(BH48&gt;=8,2,IF(BH48&gt;=5,1,0)))))</f>
        <v>0</v>
      </c>
      <c r="BI54" s="428"/>
      <c r="BJ54" s="428"/>
      <c r="BK54" s="428">
        <f>IF(BK48&gt;=23,5,IF(BK48&gt;=18,4,IF(BK48&gt;=13,3,IF(BK48&gt;=8,2,IF(BK48&gt;=5,1,0)))))</f>
        <v>0</v>
      </c>
      <c r="BL54" s="428"/>
      <c r="BM54" s="429"/>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141</v>
      </c>
      <c r="AI55" s="437"/>
      <c r="AJ55" s="437"/>
      <c r="AK55" s="437"/>
      <c r="AL55" s="438"/>
      <c r="AN55" s="436" t="s">
        <v>152</v>
      </c>
      <c r="AO55" s="437"/>
      <c r="AP55" s="437"/>
      <c r="AQ55" s="437"/>
      <c r="AR55" s="438"/>
      <c r="AZ55" s="451"/>
      <c r="BA55" s="452"/>
      <c r="BB55" s="452"/>
      <c r="BC55" s="452"/>
      <c r="BD55" s="453"/>
      <c r="BE55" s="441"/>
      <c r="BF55" s="430"/>
      <c r="BG55" s="442"/>
      <c r="BH55" s="446"/>
      <c r="BI55" s="430"/>
      <c r="BJ55" s="430"/>
      <c r="BK55" s="430"/>
      <c r="BL55" s="430"/>
      <c r="BM55" s="43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142</v>
      </c>
      <c r="AI56" s="437"/>
      <c r="AJ56" s="437"/>
      <c r="AK56" s="437"/>
      <c r="AL56" s="438"/>
      <c r="AN56" s="436" t="s">
        <v>153</v>
      </c>
      <c r="AO56" s="437"/>
      <c r="AP56" s="437"/>
      <c r="AQ56" s="437"/>
      <c r="AR56" s="438"/>
      <c r="AZ56" s="451"/>
      <c r="BA56" s="452"/>
      <c r="BB56" s="452"/>
      <c r="BC56" s="452"/>
      <c r="BD56" s="453"/>
      <c r="BE56" s="441"/>
      <c r="BF56" s="430"/>
      <c r="BG56" s="442"/>
      <c r="BH56" s="446"/>
      <c r="BI56" s="430"/>
      <c r="BJ56" s="430"/>
      <c r="BK56" s="430"/>
      <c r="BL56" s="430"/>
      <c r="BM56" s="43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143</v>
      </c>
      <c r="AI57" s="437"/>
      <c r="AJ57" s="437"/>
      <c r="AK57" s="437"/>
      <c r="AL57" s="438"/>
      <c r="AN57" s="436" t="s">
        <v>154</v>
      </c>
      <c r="AO57" s="437"/>
      <c r="AP57" s="437"/>
      <c r="AQ57" s="437"/>
      <c r="AR57" s="438"/>
      <c r="AZ57" s="451"/>
      <c r="BA57" s="452"/>
      <c r="BB57" s="452"/>
      <c r="BC57" s="452"/>
      <c r="BD57" s="453"/>
      <c r="BE57" s="441"/>
      <c r="BF57" s="430"/>
      <c r="BG57" s="442"/>
      <c r="BH57" s="446"/>
      <c r="BI57" s="430"/>
      <c r="BJ57" s="430"/>
      <c r="BK57" s="430"/>
      <c r="BL57" s="430"/>
      <c r="BM57" s="43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6" t="s">
        <v>89</v>
      </c>
      <c r="AO58" s="437"/>
      <c r="AP58" s="437"/>
      <c r="AQ58" s="437"/>
      <c r="AR58" s="438"/>
      <c r="AZ58" s="454"/>
      <c r="BA58" s="455"/>
      <c r="BB58" s="455"/>
      <c r="BC58" s="455"/>
      <c r="BD58" s="456"/>
      <c r="BE58" s="443"/>
      <c r="BF58" s="432"/>
      <c r="BG58" s="444"/>
      <c r="BH58" s="447"/>
      <c r="BI58" s="432"/>
      <c r="BJ58" s="432"/>
      <c r="BK58" s="432"/>
      <c r="BL58" s="432"/>
      <c r="BM58" s="433"/>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124</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647" t="s">
        <v>163</v>
      </c>
      <c r="C69" s="653"/>
      <c r="D69" s="653"/>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46</v>
      </c>
      <c r="AJ69" s="244"/>
      <c r="AK69" s="244"/>
      <c r="AL69" s="244"/>
      <c r="AM69" s="244"/>
      <c r="AN69" s="244"/>
      <c r="AO69" s="244"/>
      <c r="AP69" s="244"/>
      <c r="AQ69" s="244"/>
      <c r="AR69" s="244"/>
      <c r="AS69" s="244"/>
      <c r="AT69" s="244"/>
      <c r="AU69" s="244"/>
      <c r="AV69" s="244"/>
      <c r="AW69" s="244"/>
      <c r="AX69" s="245" t="s">
        <v>47</v>
      </c>
      <c r="AY69" s="244"/>
      <c r="AZ69" s="244"/>
      <c r="BA69" s="244"/>
      <c r="BB69" s="244"/>
      <c r="BC69" s="244"/>
      <c r="BD69" s="244"/>
      <c r="BE69" s="246"/>
      <c r="BF69" s="247" t="s">
        <v>48</v>
      </c>
      <c r="BG69" s="244"/>
      <c r="BH69" s="244"/>
      <c r="BI69" s="244"/>
      <c r="BJ69" s="244"/>
      <c r="BK69" s="244"/>
      <c r="BL69" s="244"/>
      <c r="BM69" s="248"/>
    </row>
    <row r="70" spans="1:72" ht="25.5" customHeight="1" thickBot="1">
      <c r="B70" s="654"/>
      <c r="C70" s="655"/>
      <c r="D70" s="655"/>
      <c r="E70" s="271"/>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3"/>
      <c r="AE70" s="274"/>
      <c r="AF70" s="275"/>
      <c r="AG70" s="275"/>
      <c r="AH70" s="275"/>
      <c r="AI70" s="238"/>
      <c r="AJ70" s="239"/>
      <c r="AK70" s="239"/>
      <c r="AL70" s="239"/>
      <c r="AM70" s="239"/>
      <c r="AN70" s="239"/>
      <c r="AO70" s="239"/>
      <c r="AP70" s="239"/>
      <c r="AQ70" s="239"/>
      <c r="AR70" s="239"/>
      <c r="AS70" s="239"/>
      <c r="AT70" s="239"/>
      <c r="AU70" s="239"/>
      <c r="AV70" s="239"/>
      <c r="AW70" s="239"/>
      <c r="AX70" s="276"/>
      <c r="AY70" s="239"/>
      <c r="AZ70" s="239"/>
      <c r="BA70" s="239"/>
      <c r="BB70" s="239"/>
      <c r="BC70" s="239"/>
      <c r="BD70" s="239"/>
      <c r="BE70" s="277"/>
      <c r="BF70" s="278"/>
      <c r="BG70" s="239"/>
      <c r="BH70" s="239"/>
      <c r="BI70" s="239"/>
      <c r="BJ70" s="239"/>
      <c r="BK70" s="239"/>
      <c r="BL70" s="239"/>
      <c r="BM70" s="279"/>
    </row>
    <row r="71" spans="1:72" ht="25.5" customHeight="1">
      <c r="B71" s="654"/>
      <c r="C71" s="655"/>
      <c r="D71" s="655"/>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254" t="s">
        <v>45</v>
      </c>
      <c r="AJ71" s="255"/>
      <c r="AK71" s="255"/>
      <c r="AL71" s="255"/>
      <c r="AM71" s="255"/>
      <c r="AN71" s="255"/>
      <c r="AO71" s="255"/>
      <c r="AP71" s="255"/>
      <c r="AQ71" s="255"/>
      <c r="AR71" s="255"/>
      <c r="AS71" s="255"/>
      <c r="AT71" s="255"/>
      <c r="AU71" s="255"/>
      <c r="AV71" s="255"/>
      <c r="AW71" s="255"/>
      <c r="AX71" s="256" t="s">
        <v>49</v>
      </c>
      <c r="AY71" s="257"/>
      <c r="AZ71" s="257"/>
      <c r="BA71" s="257"/>
      <c r="BB71" s="257"/>
      <c r="BC71" s="257"/>
      <c r="BD71" s="257"/>
      <c r="BE71" s="257"/>
      <c r="BF71" s="257"/>
      <c r="BG71" s="257"/>
      <c r="BH71" s="257"/>
      <c r="BI71" s="257"/>
      <c r="BJ71" s="257"/>
      <c r="BK71" s="257"/>
      <c r="BL71" s="257"/>
      <c r="BM71" s="258"/>
    </row>
    <row r="72" spans="1:72" ht="67.5" customHeight="1">
      <c r="B72" s="654"/>
      <c r="C72" s="655"/>
      <c r="D72" s="655"/>
      <c r="E72" s="208"/>
      <c r="F72" s="209"/>
      <c r="G72" s="209"/>
      <c r="H72" s="209"/>
      <c r="I72" s="209"/>
      <c r="J72" s="209"/>
      <c r="K72" s="209"/>
      <c r="L72" s="209"/>
      <c r="M72" s="209"/>
      <c r="N72" s="209"/>
      <c r="O72" s="209"/>
      <c r="P72" s="209"/>
      <c r="Q72" s="210"/>
      <c r="R72" s="213"/>
      <c r="S72" s="214"/>
      <c r="T72" s="214"/>
      <c r="U72" s="214"/>
      <c r="V72" s="214"/>
      <c r="W72" s="214"/>
      <c r="X72" s="214"/>
      <c r="Y72" s="214"/>
      <c r="Z72" s="214"/>
      <c r="AA72" s="214"/>
      <c r="AB72" s="214"/>
      <c r="AC72" s="214"/>
      <c r="AD72" s="215"/>
      <c r="AE72" s="219"/>
      <c r="AF72" s="220"/>
      <c r="AG72" s="220"/>
      <c r="AH72" s="220"/>
      <c r="AI72" s="223"/>
      <c r="AJ72" s="214"/>
      <c r="AK72" s="214"/>
      <c r="AL72" s="214"/>
      <c r="AM72" s="214"/>
      <c r="AN72" s="214"/>
      <c r="AO72" s="214"/>
      <c r="AP72" s="214"/>
      <c r="AQ72" s="214"/>
      <c r="AR72" s="214"/>
      <c r="AS72" s="214"/>
      <c r="AT72" s="214"/>
      <c r="AU72" s="214"/>
      <c r="AV72" s="214"/>
      <c r="AW72" s="214"/>
      <c r="AX72" s="225"/>
      <c r="AY72" s="214"/>
      <c r="AZ72" s="214"/>
      <c r="BA72" s="214"/>
      <c r="BB72" s="214"/>
      <c r="BC72" s="214"/>
      <c r="BD72" s="214"/>
      <c r="BE72" s="214"/>
      <c r="BF72" s="214"/>
      <c r="BG72" s="214"/>
      <c r="BH72" s="214"/>
      <c r="BI72" s="214"/>
      <c r="BJ72" s="214"/>
      <c r="BK72" s="214"/>
      <c r="BL72" s="214"/>
      <c r="BM72" s="226"/>
    </row>
    <row r="73" spans="1:72" ht="67.5" customHeight="1" thickBot="1">
      <c r="B73" s="656"/>
      <c r="C73" s="657"/>
      <c r="D73" s="657"/>
      <c r="E73" s="211"/>
      <c r="F73" s="199"/>
      <c r="G73" s="199"/>
      <c r="H73" s="199"/>
      <c r="I73" s="199"/>
      <c r="J73" s="199"/>
      <c r="K73" s="199"/>
      <c r="L73" s="199"/>
      <c r="M73" s="199"/>
      <c r="N73" s="199"/>
      <c r="O73" s="199"/>
      <c r="P73" s="199"/>
      <c r="Q73" s="212"/>
      <c r="R73" s="216"/>
      <c r="S73" s="217"/>
      <c r="T73" s="217"/>
      <c r="U73" s="217"/>
      <c r="V73" s="217"/>
      <c r="W73" s="217"/>
      <c r="X73" s="217"/>
      <c r="Y73" s="217"/>
      <c r="Z73" s="217"/>
      <c r="AA73" s="217"/>
      <c r="AB73" s="217"/>
      <c r="AC73" s="217"/>
      <c r="AD73" s="218"/>
      <c r="AE73" s="221"/>
      <c r="AF73" s="222"/>
      <c r="AG73" s="222"/>
      <c r="AH73" s="222"/>
      <c r="AI73" s="224"/>
      <c r="AJ73" s="217"/>
      <c r="AK73" s="217"/>
      <c r="AL73" s="217"/>
      <c r="AM73" s="217"/>
      <c r="AN73" s="217"/>
      <c r="AO73" s="217"/>
      <c r="AP73" s="217"/>
      <c r="AQ73" s="217"/>
      <c r="AR73" s="217"/>
      <c r="AS73" s="217"/>
      <c r="AT73" s="217"/>
      <c r="AU73" s="217"/>
      <c r="AV73" s="217"/>
      <c r="AW73" s="217"/>
      <c r="AX73" s="227"/>
      <c r="AY73" s="217"/>
      <c r="AZ73" s="217"/>
      <c r="BA73" s="217"/>
      <c r="BB73" s="217"/>
      <c r="BC73" s="217"/>
      <c r="BD73" s="217"/>
      <c r="BE73" s="217"/>
      <c r="BF73" s="217"/>
      <c r="BG73" s="217"/>
      <c r="BH73" s="217"/>
      <c r="BI73" s="217"/>
      <c r="BJ73" s="217"/>
      <c r="BK73" s="217"/>
      <c r="BL73" s="217"/>
      <c r="BM73" s="228"/>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647" t="s">
        <v>203</v>
      </c>
      <c r="C75" s="648"/>
      <c r="D75" s="648"/>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46</v>
      </c>
      <c r="AJ75" s="244"/>
      <c r="AK75" s="244"/>
      <c r="AL75" s="244"/>
      <c r="AM75" s="244"/>
      <c r="AN75" s="244"/>
      <c r="AO75" s="244"/>
      <c r="AP75" s="244"/>
      <c r="AQ75" s="244"/>
      <c r="AR75" s="244"/>
      <c r="AS75" s="244"/>
      <c r="AT75" s="244"/>
      <c r="AU75" s="244"/>
      <c r="AV75" s="244"/>
      <c r="AW75" s="244"/>
      <c r="AX75" s="245" t="s">
        <v>47</v>
      </c>
      <c r="AY75" s="244"/>
      <c r="AZ75" s="244"/>
      <c r="BA75" s="244"/>
      <c r="BB75" s="244"/>
      <c r="BC75" s="244"/>
      <c r="BD75" s="244"/>
      <c r="BE75" s="246"/>
      <c r="BF75" s="247" t="s">
        <v>48</v>
      </c>
      <c r="BG75" s="244"/>
      <c r="BH75" s="244"/>
      <c r="BI75" s="244"/>
      <c r="BJ75" s="244"/>
      <c r="BK75" s="244"/>
      <c r="BL75" s="244"/>
      <c r="BM75" s="248"/>
    </row>
    <row r="76" spans="1:72" ht="25.5" customHeight="1" thickBot="1">
      <c r="B76" s="649"/>
      <c r="C76" s="650"/>
      <c r="D76" s="650"/>
      <c r="E76" s="271"/>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3"/>
      <c r="AE76" s="274"/>
      <c r="AF76" s="275"/>
      <c r="AG76" s="275"/>
      <c r="AH76" s="275"/>
      <c r="AI76" s="238"/>
      <c r="AJ76" s="239"/>
      <c r="AK76" s="239"/>
      <c r="AL76" s="239"/>
      <c r="AM76" s="239"/>
      <c r="AN76" s="239"/>
      <c r="AO76" s="239"/>
      <c r="AP76" s="239"/>
      <c r="AQ76" s="239"/>
      <c r="AR76" s="239"/>
      <c r="AS76" s="239"/>
      <c r="AT76" s="239"/>
      <c r="AU76" s="239"/>
      <c r="AV76" s="239"/>
      <c r="AW76" s="239"/>
      <c r="AX76" s="276"/>
      <c r="AY76" s="239"/>
      <c r="AZ76" s="239"/>
      <c r="BA76" s="239"/>
      <c r="BB76" s="239"/>
      <c r="BC76" s="239"/>
      <c r="BD76" s="239"/>
      <c r="BE76" s="277"/>
      <c r="BF76" s="278"/>
      <c r="BG76" s="239"/>
      <c r="BH76" s="239"/>
      <c r="BI76" s="239"/>
      <c r="BJ76" s="239"/>
      <c r="BK76" s="239"/>
      <c r="BL76" s="239"/>
      <c r="BM76" s="279"/>
    </row>
    <row r="77" spans="1:72" ht="25.5" customHeight="1">
      <c r="B77" s="649"/>
      <c r="C77" s="650"/>
      <c r="D77" s="650"/>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254" t="s">
        <v>45</v>
      </c>
      <c r="AJ77" s="255"/>
      <c r="AK77" s="255"/>
      <c r="AL77" s="255"/>
      <c r="AM77" s="255"/>
      <c r="AN77" s="255"/>
      <c r="AO77" s="255"/>
      <c r="AP77" s="255"/>
      <c r="AQ77" s="255"/>
      <c r="AR77" s="255"/>
      <c r="AS77" s="255"/>
      <c r="AT77" s="255"/>
      <c r="AU77" s="255"/>
      <c r="AV77" s="255"/>
      <c r="AW77" s="255"/>
      <c r="AX77" s="256" t="s">
        <v>49</v>
      </c>
      <c r="AY77" s="257"/>
      <c r="AZ77" s="257"/>
      <c r="BA77" s="257"/>
      <c r="BB77" s="257"/>
      <c r="BC77" s="257"/>
      <c r="BD77" s="257"/>
      <c r="BE77" s="257"/>
      <c r="BF77" s="257"/>
      <c r="BG77" s="257"/>
      <c r="BH77" s="257"/>
      <c r="BI77" s="257"/>
      <c r="BJ77" s="257"/>
      <c r="BK77" s="257"/>
      <c r="BL77" s="257"/>
      <c r="BM77" s="258"/>
    </row>
    <row r="78" spans="1:72" ht="67.5" customHeight="1">
      <c r="B78" s="649"/>
      <c r="C78" s="650"/>
      <c r="D78" s="650"/>
      <c r="E78" s="208"/>
      <c r="F78" s="209"/>
      <c r="G78" s="209"/>
      <c r="H78" s="209"/>
      <c r="I78" s="209"/>
      <c r="J78" s="209"/>
      <c r="K78" s="209"/>
      <c r="L78" s="209"/>
      <c r="M78" s="209"/>
      <c r="N78" s="209"/>
      <c r="O78" s="209"/>
      <c r="P78" s="209"/>
      <c r="Q78" s="210"/>
      <c r="R78" s="213"/>
      <c r="S78" s="214"/>
      <c r="T78" s="214"/>
      <c r="U78" s="214"/>
      <c r="V78" s="214"/>
      <c r="W78" s="214"/>
      <c r="X78" s="214"/>
      <c r="Y78" s="214"/>
      <c r="Z78" s="214"/>
      <c r="AA78" s="214"/>
      <c r="AB78" s="214"/>
      <c r="AC78" s="214"/>
      <c r="AD78" s="215"/>
      <c r="AE78" s="219"/>
      <c r="AF78" s="220"/>
      <c r="AG78" s="220"/>
      <c r="AH78" s="220"/>
      <c r="AI78" s="223"/>
      <c r="AJ78" s="214"/>
      <c r="AK78" s="214"/>
      <c r="AL78" s="214"/>
      <c r="AM78" s="214"/>
      <c r="AN78" s="214"/>
      <c r="AO78" s="214"/>
      <c r="AP78" s="214"/>
      <c r="AQ78" s="214"/>
      <c r="AR78" s="214"/>
      <c r="AS78" s="214"/>
      <c r="AT78" s="214"/>
      <c r="AU78" s="214"/>
      <c r="AV78" s="214"/>
      <c r="AW78" s="214"/>
      <c r="AX78" s="225"/>
      <c r="AY78" s="214"/>
      <c r="AZ78" s="214"/>
      <c r="BA78" s="214"/>
      <c r="BB78" s="214"/>
      <c r="BC78" s="214"/>
      <c r="BD78" s="214"/>
      <c r="BE78" s="214"/>
      <c r="BF78" s="214"/>
      <c r="BG78" s="214"/>
      <c r="BH78" s="214"/>
      <c r="BI78" s="214"/>
      <c r="BJ78" s="214"/>
      <c r="BK78" s="214"/>
      <c r="BL78" s="214"/>
      <c r="BM78" s="226"/>
    </row>
    <row r="79" spans="1:72" ht="67.5" customHeight="1" thickBot="1">
      <c r="B79" s="651"/>
      <c r="C79" s="652"/>
      <c r="D79" s="652"/>
      <c r="E79" s="211"/>
      <c r="F79" s="199"/>
      <c r="G79" s="199"/>
      <c r="H79" s="199"/>
      <c r="I79" s="199"/>
      <c r="J79" s="199"/>
      <c r="K79" s="199"/>
      <c r="L79" s="199"/>
      <c r="M79" s="199"/>
      <c r="N79" s="199"/>
      <c r="O79" s="199"/>
      <c r="P79" s="199"/>
      <c r="Q79" s="212"/>
      <c r="R79" s="216"/>
      <c r="S79" s="217"/>
      <c r="T79" s="217"/>
      <c r="U79" s="217"/>
      <c r="V79" s="217"/>
      <c r="W79" s="217"/>
      <c r="X79" s="217"/>
      <c r="Y79" s="217"/>
      <c r="Z79" s="217"/>
      <c r="AA79" s="217"/>
      <c r="AB79" s="217"/>
      <c r="AC79" s="217"/>
      <c r="AD79" s="218"/>
      <c r="AE79" s="221"/>
      <c r="AF79" s="222"/>
      <c r="AG79" s="222"/>
      <c r="AH79" s="222"/>
      <c r="AI79" s="224"/>
      <c r="AJ79" s="217"/>
      <c r="AK79" s="217"/>
      <c r="AL79" s="217"/>
      <c r="AM79" s="217"/>
      <c r="AN79" s="217"/>
      <c r="AO79" s="217"/>
      <c r="AP79" s="217"/>
      <c r="AQ79" s="217"/>
      <c r="AR79" s="217"/>
      <c r="AS79" s="217"/>
      <c r="AT79" s="217"/>
      <c r="AU79" s="217"/>
      <c r="AV79" s="217"/>
      <c r="AW79" s="217"/>
      <c r="AX79" s="227"/>
      <c r="AY79" s="217"/>
      <c r="AZ79" s="217"/>
      <c r="BA79" s="217"/>
      <c r="BB79" s="217"/>
      <c r="BC79" s="217"/>
      <c r="BD79" s="217"/>
      <c r="BE79" s="217"/>
      <c r="BF79" s="217"/>
      <c r="BG79" s="217"/>
      <c r="BH79" s="217"/>
      <c r="BI79" s="217"/>
      <c r="BJ79" s="217"/>
      <c r="BK79" s="217"/>
      <c r="BL79" s="217"/>
      <c r="BM79" s="228"/>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647" t="s">
        <v>204</v>
      </c>
      <c r="C81" s="648"/>
      <c r="D81" s="648"/>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46</v>
      </c>
      <c r="AJ81" s="244"/>
      <c r="AK81" s="244"/>
      <c r="AL81" s="244"/>
      <c r="AM81" s="244"/>
      <c r="AN81" s="244"/>
      <c r="AO81" s="244"/>
      <c r="AP81" s="244"/>
      <c r="AQ81" s="244"/>
      <c r="AR81" s="244"/>
      <c r="AS81" s="244"/>
      <c r="AT81" s="244"/>
      <c r="AU81" s="244"/>
      <c r="AV81" s="244"/>
      <c r="AW81" s="244"/>
      <c r="AX81" s="245" t="s">
        <v>47</v>
      </c>
      <c r="AY81" s="244"/>
      <c r="AZ81" s="244"/>
      <c r="BA81" s="244"/>
      <c r="BB81" s="244"/>
      <c r="BC81" s="244"/>
      <c r="BD81" s="244"/>
      <c r="BE81" s="246"/>
      <c r="BF81" s="247" t="s">
        <v>48</v>
      </c>
      <c r="BG81" s="244"/>
      <c r="BH81" s="244"/>
      <c r="BI81" s="244"/>
      <c r="BJ81" s="244"/>
      <c r="BK81" s="244"/>
      <c r="BL81" s="244"/>
      <c r="BM81" s="248"/>
    </row>
    <row r="82" spans="1:75" ht="25.5" customHeight="1" thickBot="1">
      <c r="B82" s="649"/>
      <c r="C82" s="650"/>
      <c r="D82" s="650"/>
      <c r="E82" s="271"/>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3"/>
      <c r="AE82" s="274"/>
      <c r="AF82" s="275"/>
      <c r="AG82" s="275"/>
      <c r="AH82" s="275"/>
      <c r="AI82" s="238"/>
      <c r="AJ82" s="239"/>
      <c r="AK82" s="239"/>
      <c r="AL82" s="239"/>
      <c r="AM82" s="239"/>
      <c r="AN82" s="239"/>
      <c r="AO82" s="239"/>
      <c r="AP82" s="239"/>
      <c r="AQ82" s="239"/>
      <c r="AR82" s="239"/>
      <c r="AS82" s="239"/>
      <c r="AT82" s="239"/>
      <c r="AU82" s="239"/>
      <c r="AV82" s="239"/>
      <c r="AW82" s="239"/>
      <c r="AX82" s="276"/>
      <c r="AY82" s="239"/>
      <c r="AZ82" s="239"/>
      <c r="BA82" s="239"/>
      <c r="BB82" s="239"/>
      <c r="BC82" s="239"/>
      <c r="BD82" s="239"/>
      <c r="BE82" s="277"/>
      <c r="BF82" s="278"/>
      <c r="BG82" s="239"/>
      <c r="BH82" s="239"/>
      <c r="BI82" s="239"/>
      <c r="BJ82" s="239"/>
      <c r="BK82" s="239"/>
      <c r="BL82" s="239"/>
      <c r="BM82" s="279"/>
    </row>
    <row r="83" spans="1:75" ht="25.5" customHeight="1">
      <c r="B83" s="649"/>
      <c r="C83" s="650"/>
      <c r="D83" s="650"/>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254" t="s">
        <v>45</v>
      </c>
      <c r="AJ83" s="255"/>
      <c r="AK83" s="255"/>
      <c r="AL83" s="255"/>
      <c r="AM83" s="255"/>
      <c r="AN83" s="255"/>
      <c r="AO83" s="255"/>
      <c r="AP83" s="255"/>
      <c r="AQ83" s="255"/>
      <c r="AR83" s="255"/>
      <c r="AS83" s="255"/>
      <c r="AT83" s="255"/>
      <c r="AU83" s="255"/>
      <c r="AV83" s="255"/>
      <c r="AW83" s="255"/>
      <c r="AX83" s="256" t="s">
        <v>49</v>
      </c>
      <c r="AY83" s="257"/>
      <c r="AZ83" s="257"/>
      <c r="BA83" s="257"/>
      <c r="BB83" s="257"/>
      <c r="BC83" s="257"/>
      <c r="BD83" s="257"/>
      <c r="BE83" s="257"/>
      <c r="BF83" s="257"/>
      <c r="BG83" s="257"/>
      <c r="BH83" s="257"/>
      <c r="BI83" s="257"/>
      <c r="BJ83" s="257"/>
      <c r="BK83" s="257"/>
      <c r="BL83" s="257"/>
      <c r="BM83" s="258"/>
    </row>
    <row r="84" spans="1:75" ht="67.5" customHeight="1">
      <c r="B84" s="649"/>
      <c r="C84" s="650"/>
      <c r="D84" s="650"/>
      <c r="E84" s="208"/>
      <c r="F84" s="209"/>
      <c r="G84" s="209"/>
      <c r="H84" s="209"/>
      <c r="I84" s="209"/>
      <c r="J84" s="209"/>
      <c r="K84" s="209"/>
      <c r="L84" s="209"/>
      <c r="M84" s="209"/>
      <c r="N84" s="209"/>
      <c r="O84" s="209"/>
      <c r="P84" s="209"/>
      <c r="Q84" s="210"/>
      <c r="R84" s="213"/>
      <c r="S84" s="214"/>
      <c r="T84" s="214"/>
      <c r="U84" s="214"/>
      <c r="V84" s="214"/>
      <c r="W84" s="214"/>
      <c r="X84" s="214"/>
      <c r="Y84" s="214"/>
      <c r="Z84" s="214"/>
      <c r="AA84" s="214"/>
      <c r="AB84" s="214"/>
      <c r="AC84" s="214"/>
      <c r="AD84" s="215"/>
      <c r="AE84" s="219"/>
      <c r="AF84" s="220"/>
      <c r="AG84" s="220"/>
      <c r="AH84" s="220"/>
      <c r="AI84" s="223"/>
      <c r="AJ84" s="214"/>
      <c r="AK84" s="214"/>
      <c r="AL84" s="214"/>
      <c r="AM84" s="214"/>
      <c r="AN84" s="214"/>
      <c r="AO84" s="214"/>
      <c r="AP84" s="214"/>
      <c r="AQ84" s="214"/>
      <c r="AR84" s="214"/>
      <c r="AS84" s="214"/>
      <c r="AT84" s="214"/>
      <c r="AU84" s="214"/>
      <c r="AV84" s="214"/>
      <c r="AW84" s="214"/>
      <c r="AX84" s="225"/>
      <c r="AY84" s="214"/>
      <c r="AZ84" s="214"/>
      <c r="BA84" s="214"/>
      <c r="BB84" s="214"/>
      <c r="BC84" s="214"/>
      <c r="BD84" s="214"/>
      <c r="BE84" s="214"/>
      <c r="BF84" s="214"/>
      <c r="BG84" s="214"/>
      <c r="BH84" s="214"/>
      <c r="BI84" s="214"/>
      <c r="BJ84" s="214"/>
      <c r="BK84" s="214"/>
      <c r="BL84" s="214"/>
      <c r="BM84" s="226"/>
    </row>
    <row r="85" spans="1:75" ht="67.5" customHeight="1" thickBot="1">
      <c r="B85" s="651"/>
      <c r="C85" s="652"/>
      <c r="D85" s="652"/>
      <c r="E85" s="211"/>
      <c r="F85" s="199"/>
      <c r="G85" s="199"/>
      <c r="H85" s="199"/>
      <c r="I85" s="199"/>
      <c r="J85" s="199"/>
      <c r="K85" s="199"/>
      <c r="L85" s="199"/>
      <c r="M85" s="199"/>
      <c r="N85" s="199"/>
      <c r="O85" s="199"/>
      <c r="P85" s="199"/>
      <c r="Q85" s="212"/>
      <c r="R85" s="216"/>
      <c r="S85" s="217"/>
      <c r="T85" s="217"/>
      <c r="U85" s="217"/>
      <c r="V85" s="217"/>
      <c r="W85" s="217"/>
      <c r="X85" s="217"/>
      <c r="Y85" s="217"/>
      <c r="Z85" s="217"/>
      <c r="AA85" s="217"/>
      <c r="AB85" s="217"/>
      <c r="AC85" s="217"/>
      <c r="AD85" s="218"/>
      <c r="AE85" s="221"/>
      <c r="AF85" s="222"/>
      <c r="AG85" s="222"/>
      <c r="AH85" s="222"/>
      <c r="AI85" s="224"/>
      <c r="AJ85" s="217"/>
      <c r="AK85" s="217"/>
      <c r="AL85" s="217"/>
      <c r="AM85" s="217"/>
      <c r="AN85" s="217"/>
      <c r="AO85" s="217"/>
      <c r="AP85" s="217"/>
      <c r="AQ85" s="217"/>
      <c r="AR85" s="217"/>
      <c r="AS85" s="217"/>
      <c r="AT85" s="217"/>
      <c r="AU85" s="217"/>
      <c r="AV85" s="217"/>
      <c r="AW85" s="217"/>
      <c r="AX85" s="227"/>
      <c r="AY85" s="217"/>
      <c r="AZ85" s="217"/>
      <c r="BA85" s="217"/>
      <c r="BB85" s="217"/>
      <c r="BC85" s="217"/>
      <c r="BD85" s="217"/>
      <c r="BE85" s="217"/>
      <c r="BF85" s="217"/>
      <c r="BG85" s="217"/>
      <c r="BH85" s="217"/>
      <c r="BI85" s="217"/>
      <c r="BJ85" s="217"/>
      <c r="BK85" s="217"/>
      <c r="BL85" s="217"/>
      <c r="BM85" s="228"/>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8</v>
      </c>
      <c r="AH95" s="179"/>
      <c r="AI95" s="91" t="s">
        <v>45</v>
      </c>
      <c r="AJ95" s="92"/>
      <c r="AK95" s="92"/>
      <c r="AL95" s="92"/>
      <c r="AM95" s="92"/>
      <c r="AN95" s="92"/>
      <c r="AO95" s="92"/>
      <c r="AP95" s="92"/>
      <c r="AQ95" s="92"/>
      <c r="AR95" s="92"/>
      <c r="AS95" s="92"/>
      <c r="AT95" s="236"/>
      <c r="AU95" s="94" t="s">
        <v>63</v>
      </c>
      <c r="AV95" s="95"/>
      <c r="AW95" s="95"/>
      <c r="AX95" s="201"/>
      <c r="AY95" s="96" t="s">
        <v>64</v>
      </c>
      <c r="AZ95" s="95"/>
      <c r="BA95" s="95"/>
      <c r="BB95" s="201"/>
      <c r="BC95" s="91" t="s">
        <v>69</v>
      </c>
      <c r="BD95" s="92"/>
      <c r="BE95" s="92"/>
      <c r="BF95" s="92"/>
      <c r="BG95" s="92"/>
      <c r="BH95" s="92"/>
      <c r="BI95" s="92"/>
      <c r="BJ95" s="92"/>
      <c r="BK95" s="92"/>
      <c r="BL95" s="92"/>
      <c r="BM95" s="93"/>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6"/>
      <c r="AU96" s="237"/>
      <c r="AV96" s="166"/>
      <c r="AW96" s="167" t="str">
        <f>IF(SUM(AU96:AV100)=0,"",IF(SUM(AU96:AV100)&gt;=13,"a",IF(SUM(AU96:AV100)&lt;=7,"c","b")))</f>
        <v/>
      </c>
      <c r="AX96" s="168"/>
      <c r="AY96" s="166"/>
      <c r="AZ96" s="166"/>
      <c r="BA96" s="167" t="str">
        <f>IF(SUM(AY96:AZ100)=0,"",IF(SUM(AY96:AZ100)&gt;=13,"a",IF(SUM(AY96:AZ100)&lt;=7,"c","b")))</f>
        <v/>
      </c>
      <c r="BB96" s="168"/>
      <c r="BC96" s="195"/>
      <c r="BD96" s="196"/>
      <c r="BE96" s="196"/>
      <c r="BF96" s="196"/>
      <c r="BG96" s="196"/>
      <c r="BH96" s="196"/>
      <c r="BI96" s="196"/>
      <c r="BJ96" s="196"/>
      <c r="BK96" s="196"/>
      <c r="BL96" s="196"/>
      <c r="BM96" s="197"/>
      <c r="BR96" s="56"/>
      <c r="BS96" s="56"/>
    </row>
    <row r="97" spans="1:72" s="48" customFormat="1" ht="17.25" customHeight="1">
      <c r="A97" s="56"/>
      <c r="B97" s="69">
        <v>2</v>
      </c>
      <c r="C97" s="182" t="s">
        <v>164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6"/>
      <c r="AU97" s="162"/>
      <c r="AV97" s="163"/>
      <c r="AW97" s="167"/>
      <c r="AX97" s="168"/>
      <c r="AY97" s="163"/>
      <c r="AZ97" s="163"/>
      <c r="BA97" s="167"/>
      <c r="BB97" s="168"/>
      <c r="BC97" s="195"/>
      <c r="BD97" s="196"/>
      <c r="BE97" s="196"/>
      <c r="BF97" s="196"/>
      <c r="BG97" s="196"/>
      <c r="BH97" s="196"/>
      <c r="BI97" s="196"/>
      <c r="BJ97" s="196"/>
      <c r="BK97" s="196"/>
      <c r="BL97" s="196"/>
      <c r="BM97" s="197"/>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6"/>
      <c r="AU98" s="162"/>
      <c r="AV98" s="163"/>
      <c r="AW98" s="167"/>
      <c r="AX98" s="168"/>
      <c r="AY98" s="163"/>
      <c r="AZ98" s="163"/>
      <c r="BA98" s="167"/>
      <c r="BB98" s="168"/>
      <c r="BC98" s="195"/>
      <c r="BD98" s="196"/>
      <c r="BE98" s="196"/>
      <c r="BF98" s="196"/>
      <c r="BG98" s="196"/>
      <c r="BH98" s="196"/>
      <c r="BI98" s="196"/>
      <c r="BJ98" s="196"/>
      <c r="BK98" s="196"/>
      <c r="BL98" s="196"/>
      <c r="BM98" s="197"/>
      <c r="BR98" s="56"/>
      <c r="BS98" s="56"/>
    </row>
    <row r="99" spans="1:72" s="48" customFormat="1" ht="17.25" customHeight="1">
      <c r="A99" s="56"/>
      <c r="B99" s="69">
        <v>4</v>
      </c>
      <c r="C99" s="182" t="s">
        <v>165</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6"/>
      <c r="AU99" s="162"/>
      <c r="AV99" s="163"/>
      <c r="AW99" s="167"/>
      <c r="AX99" s="168"/>
      <c r="AY99" s="163"/>
      <c r="AZ99" s="163"/>
      <c r="BA99" s="167"/>
      <c r="BB99" s="168"/>
      <c r="BC99" s="195"/>
      <c r="BD99" s="196"/>
      <c r="BE99" s="196"/>
      <c r="BF99" s="196"/>
      <c r="BG99" s="196"/>
      <c r="BH99" s="196"/>
      <c r="BI99" s="196"/>
      <c r="BJ99" s="196"/>
      <c r="BK99" s="196"/>
      <c r="BL99" s="196"/>
      <c r="BM99" s="197"/>
      <c r="BR99" s="56"/>
      <c r="BS99" s="56"/>
    </row>
    <row r="100" spans="1:72" s="48" customFormat="1" ht="17.25" customHeight="1" thickBot="1">
      <c r="A100" s="56"/>
      <c r="B100" s="70">
        <v>5</v>
      </c>
      <c r="C100" s="184" t="s">
        <v>166</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199"/>
      <c r="AU100" s="164"/>
      <c r="AV100" s="165"/>
      <c r="AW100" s="169"/>
      <c r="AX100" s="170"/>
      <c r="AY100" s="165"/>
      <c r="AZ100" s="165"/>
      <c r="BA100" s="169"/>
      <c r="BB100" s="170"/>
      <c r="BC100" s="198"/>
      <c r="BD100" s="199"/>
      <c r="BE100" s="199"/>
      <c r="BF100" s="199"/>
      <c r="BG100" s="199"/>
      <c r="BH100" s="199"/>
      <c r="BI100" s="199"/>
      <c r="BJ100" s="199"/>
      <c r="BK100" s="199"/>
      <c r="BL100" s="199"/>
      <c r="BM100" s="200"/>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67</v>
      </c>
      <c r="AZ103" s="95"/>
      <c r="BA103" s="96" t="s">
        <v>68</v>
      </c>
      <c r="BB103" s="95"/>
      <c r="BC103" s="91" t="s">
        <v>69</v>
      </c>
      <c r="BD103" s="92"/>
      <c r="BE103" s="92"/>
      <c r="BF103" s="92"/>
      <c r="BG103" s="92"/>
      <c r="BH103" s="92"/>
      <c r="BI103" s="92"/>
      <c r="BJ103" s="92"/>
      <c r="BK103" s="92"/>
      <c r="BL103" s="92"/>
      <c r="BM103" s="93"/>
      <c r="BS103" s="56"/>
      <c r="BT103" s="56"/>
    </row>
    <row r="104" spans="1:72" s="48" customFormat="1" ht="17.25" customHeight="1" thickTop="1">
      <c r="A104" s="56"/>
      <c r="B104" s="72">
        <v>1</v>
      </c>
      <c r="C104" s="127"/>
      <c r="D104" s="128"/>
      <c r="E104" s="128"/>
      <c r="F104" s="128"/>
      <c r="G104" s="128"/>
      <c r="H104" s="128"/>
      <c r="I104" s="128"/>
      <c r="J104" s="128"/>
      <c r="K104" s="128"/>
      <c r="L104" s="128"/>
      <c r="M104" s="128"/>
      <c r="N104" s="128"/>
      <c r="O104" s="128"/>
      <c r="P104" s="128"/>
      <c r="Q104" s="128"/>
      <c r="R104" s="128"/>
      <c r="S104" s="128"/>
      <c r="T104" s="128"/>
      <c r="U104" s="129"/>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11"/>
      <c r="AZ104" s="112"/>
      <c r="BA104" s="115"/>
      <c r="BB104" s="116"/>
      <c r="BC104" s="121"/>
      <c r="BD104" s="121"/>
      <c r="BE104" s="121"/>
      <c r="BF104" s="121"/>
      <c r="BG104" s="121"/>
      <c r="BH104" s="121"/>
      <c r="BI104" s="121"/>
      <c r="BJ104" s="121"/>
      <c r="BK104" s="121"/>
      <c r="BL104" s="121"/>
      <c r="BM104" s="122"/>
      <c r="BR104" s="56"/>
      <c r="BS104" s="56"/>
    </row>
    <row r="105" spans="1:72" s="48" customFormat="1" ht="17.25" customHeight="1">
      <c r="A105" s="56"/>
      <c r="B105" s="73">
        <v>2</v>
      </c>
      <c r="C105" s="131"/>
      <c r="D105" s="132"/>
      <c r="E105" s="132"/>
      <c r="F105" s="132"/>
      <c r="G105" s="132"/>
      <c r="H105" s="132"/>
      <c r="I105" s="132"/>
      <c r="J105" s="132"/>
      <c r="K105" s="132"/>
      <c r="L105" s="132"/>
      <c r="M105" s="132"/>
      <c r="N105" s="132"/>
      <c r="O105" s="132"/>
      <c r="P105" s="132"/>
      <c r="Q105" s="132"/>
      <c r="R105" s="132"/>
      <c r="S105" s="132"/>
      <c r="T105" s="132"/>
      <c r="U105" s="133"/>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11"/>
      <c r="AZ105" s="112"/>
      <c r="BA105" s="117"/>
      <c r="BB105" s="118"/>
      <c r="BC105" s="123"/>
      <c r="BD105" s="123"/>
      <c r="BE105" s="123"/>
      <c r="BF105" s="123"/>
      <c r="BG105" s="123"/>
      <c r="BH105" s="123"/>
      <c r="BI105" s="123"/>
      <c r="BJ105" s="123"/>
      <c r="BK105" s="123"/>
      <c r="BL105" s="123"/>
      <c r="BM105" s="124"/>
      <c r="BR105" s="56"/>
      <c r="BS105" s="56"/>
    </row>
    <row r="106" spans="1:72" s="48" customFormat="1" ht="17.25" customHeight="1" thickBot="1">
      <c r="A106" s="56"/>
      <c r="B106" s="74">
        <v>3</v>
      </c>
      <c r="C106" s="135"/>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6"/>
      <c r="AV106" s="136"/>
      <c r="AW106" s="136"/>
      <c r="AX106" s="137"/>
      <c r="AY106" s="113"/>
      <c r="AZ106" s="114"/>
      <c r="BA106" s="119"/>
      <c r="BB106" s="120"/>
      <c r="BC106" s="125"/>
      <c r="BD106" s="125"/>
      <c r="BE106" s="125"/>
      <c r="BF106" s="125"/>
      <c r="BG106" s="125"/>
      <c r="BH106" s="125"/>
      <c r="BI106" s="125"/>
      <c r="BJ106" s="125"/>
      <c r="BK106" s="125"/>
      <c r="BL106" s="125"/>
      <c r="BM106" s="126"/>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row r="108" spans="1:72" ht="29.25" customHeight="1" thickBot="1">
      <c r="B108" s="138" t="s">
        <v>161</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row>
    <row r="109" spans="1:72" s="48" customFormat="1" ht="17.25" customHeight="1" thickTop="1" thickBot="1">
      <c r="A109" s="56"/>
      <c r="B109" s="44"/>
      <c r="C109" s="44"/>
      <c r="D109" s="44"/>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6"/>
      <c r="AF109" s="46"/>
      <c r="AG109" s="46"/>
      <c r="AH109" s="46"/>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S109" s="56"/>
      <c r="BT109" s="56"/>
    </row>
    <row r="110" spans="1:72" s="48" customFormat="1" ht="17.25" customHeight="1">
      <c r="A110" s="56"/>
      <c r="B110" s="146" t="s">
        <v>47</v>
      </c>
      <c r="C110" s="147"/>
      <c r="D110" s="147"/>
      <c r="E110" s="147"/>
      <c r="F110" s="147"/>
      <c r="G110" s="148"/>
      <c r="H110" s="147" t="s">
        <v>48</v>
      </c>
      <c r="I110" s="147"/>
      <c r="J110" s="147"/>
      <c r="K110" s="147"/>
      <c r="L110" s="147"/>
      <c r="M110" s="152"/>
      <c r="N110" s="75"/>
      <c r="O110" s="101" t="s">
        <v>72</v>
      </c>
      <c r="P110" s="102"/>
      <c r="Q110" s="102"/>
      <c r="R110" s="102"/>
      <c r="S110" s="102"/>
      <c r="T110" s="103"/>
      <c r="U110" s="102" t="s">
        <v>74</v>
      </c>
      <c r="V110" s="102"/>
      <c r="W110" s="102"/>
      <c r="X110" s="102"/>
      <c r="Y110" s="102"/>
      <c r="Z110" s="103"/>
      <c r="AA110" s="102" t="s">
        <v>77</v>
      </c>
      <c r="AB110" s="102"/>
      <c r="AC110" s="102"/>
      <c r="AD110" s="102"/>
      <c r="AE110" s="102"/>
      <c r="AF110" s="103"/>
      <c r="AG110" s="102" t="s">
        <v>78</v>
      </c>
      <c r="AH110" s="102"/>
      <c r="AI110" s="102"/>
      <c r="AJ110" s="102"/>
      <c r="AK110" s="102"/>
      <c r="AL110" s="103"/>
      <c r="AM110" s="102" t="s">
        <v>75</v>
      </c>
      <c r="AN110" s="102"/>
      <c r="AO110" s="102"/>
      <c r="AP110" s="102"/>
      <c r="AQ110" s="102"/>
      <c r="AR110" s="103"/>
      <c r="AS110" s="102" t="s">
        <v>76</v>
      </c>
      <c r="AT110" s="102"/>
      <c r="AU110" s="102"/>
      <c r="AV110" s="102"/>
      <c r="AW110" s="102"/>
      <c r="AX110" s="107"/>
      <c r="AY110" s="47"/>
      <c r="AZ110" s="47"/>
      <c r="BA110" s="47"/>
      <c r="BB110" s="47"/>
      <c r="BC110" s="47"/>
      <c r="BD110" s="47"/>
      <c r="BE110" s="47"/>
      <c r="BF110" s="47"/>
      <c r="BG110" s="47"/>
      <c r="BH110" s="47"/>
      <c r="BI110" s="47"/>
      <c r="BJ110" s="47"/>
      <c r="BK110" s="47"/>
      <c r="BL110" s="47"/>
      <c r="BM110" s="47"/>
      <c r="BS110" s="56"/>
      <c r="BT110" s="56"/>
    </row>
    <row r="111" spans="1:72" s="48" customFormat="1" ht="17.25" customHeight="1" thickBot="1">
      <c r="A111" s="56"/>
      <c r="B111" s="149"/>
      <c r="C111" s="150"/>
      <c r="D111" s="150"/>
      <c r="E111" s="150"/>
      <c r="F111" s="150"/>
      <c r="G111" s="151"/>
      <c r="H111" s="150"/>
      <c r="I111" s="150"/>
      <c r="J111" s="150"/>
      <c r="K111" s="150"/>
      <c r="L111" s="150"/>
      <c r="M111" s="153"/>
      <c r="N111" s="75"/>
      <c r="O111" s="104"/>
      <c r="P111" s="105"/>
      <c r="Q111" s="105"/>
      <c r="R111" s="105"/>
      <c r="S111" s="105"/>
      <c r="T111" s="106"/>
      <c r="U111" s="105"/>
      <c r="V111" s="105"/>
      <c r="W111" s="105"/>
      <c r="X111" s="105"/>
      <c r="Y111" s="105"/>
      <c r="Z111" s="106"/>
      <c r="AA111" s="105"/>
      <c r="AB111" s="105"/>
      <c r="AC111" s="105"/>
      <c r="AD111" s="105"/>
      <c r="AE111" s="105"/>
      <c r="AF111" s="106"/>
      <c r="AG111" s="105"/>
      <c r="AH111" s="105"/>
      <c r="AI111" s="105"/>
      <c r="AJ111" s="105"/>
      <c r="AK111" s="105"/>
      <c r="AL111" s="106"/>
      <c r="AM111" s="105"/>
      <c r="AN111" s="105"/>
      <c r="AO111" s="105"/>
      <c r="AP111" s="105"/>
      <c r="AQ111" s="105"/>
      <c r="AR111" s="106"/>
      <c r="AS111" s="105"/>
      <c r="AT111" s="105"/>
      <c r="AU111" s="105"/>
      <c r="AV111" s="105"/>
      <c r="AW111" s="105"/>
      <c r="AX111" s="108"/>
      <c r="AY111" s="47"/>
      <c r="AZ111" s="47"/>
      <c r="BA111" s="47"/>
      <c r="BB111" s="47"/>
      <c r="BC111" s="47"/>
      <c r="BD111" s="47"/>
      <c r="BE111" s="47"/>
      <c r="BF111" s="47"/>
      <c r="BG111" s="47"/>
      <c r="BH111" s="47"/>
      <c r="BI111" s="47"/>
      <c r="BJ111" s="47"/>
      <c r="BK111" s="47"/>
      <c r="BL111" s="47"/>
      <c r="BM111" s="47"/>
      <c r="BS111" s="56"/>
      <c r="BT111" s="56"/>
    </row>
    <row r="112" spans="1:72" s="48" customFormat="1" ht="17.25" customHeight="1" thickTop="1" thickBot="1">
      <c r="A112" s="56"/>
      <c r="B112" s="154"/>
      <c r="C112" s="155"/>
      <c r="D112" s="155"/>
      <c r="E112" s="155"/>
      <c r="F112" s="155"/>
      <c r="G112" s="156"/>
      <c r="H112" s="155"/>
      <c r="I112" s="155"/>
      <c r="J112" s="155"/>
      <c r="K112" s="155"/>
      <c r="L112" s="155"/>
      <c r="M112" s="160"/>
      <c r="N112" s="75"/>
      <c r="O112" s="139" t="s">
        <v>46</v>
      </c>
      <c r="P112" s="140"/>
      <c r="Q112" s="140"/>
      <c r="R112" s="140"/>
      <c r="S112" s="140"/>
      <c r="T112" s="140"/>
      <c r="U112" s="109">
        <f>AI70</f>
        <v>0</v>
      </c>
      <c r="V112" s="109"/>
      <c r="W112" s="109"/>
      <c r="X112" s="109"/>
      <c r="Y112" s="109"/>
      <c r="Z112" s="109"/>
      <c r="AA112" s="109">
        <f>AI76</f>
        <v>0</v>
      </c>
      <c r="AB112" s="109"/>
      <c r="AC112" s="109"/>
      <c r="AD112" s="109"/>
      <c r="AE112" s="109"/>
      <c r="AF112" s="109"/>
      <c r="AG112" s="109">
        <f>AI82</f>
        <v>0</v>
      </c>
      <c r="AH112" s="109"/>
      <c r="AI112" s="109"/>
      <c r="AJ112" s="109"/>
      <c r="AK112" s="109"/>
      <c r="AL112" s="109"/>
      <c r="AM112" s="109" t="str">
        <f>AG96</f>
        <v/>
      </c>
      <c r="AN112" s="109"/>
      <c r="AO112" s="109"/>
      <c r="AP112" s="109"/>
      <c r="AQ112" s="109"/>
      <c r="AR112" s="109"/>
      <c r="AS112" s="143"/>
      <c r="AT112" s="143"/>
      <c r="AU112" s="143"/>
      <c r="AV112" s="143"/>
      <c r="AW112" s="143"/>
      <c r="AX112" s="144"/>
      <c r="AY112" s="47"/>
      <c r="AZ112" s="47"/>
      <c r="BA112" s="47"/>
      <c r="BB112" s="47"/>
      <c r="BC112" s="47"/>
      <c r="BD112" s="47"/>
      <c r="BE112" s="47"/>
      <c r="BF112" s="47"/>
      <c r="BG112" s="47"/>
      <c r="BH112" s="47"/>
      <c r="BI112" s="47"/>
      <c r="BJ112" s="47"/>
      <c r="BK112" s="47"/>
      <c r="BL112" s="47"/>
      <c r="BM112" s="47"/>
      <c r="BS112" s="56"/>
      <c r="BT112" s="56"/>
    </row>
    <row r="113" spans="1:72" s="48" customFormat="1" ht="17.25" customHeight="1" thickTop="1">
      <c r="A113" s="56"/>
      <c r="B113" s="154"/>
      <c r="C113" s="155"/>
      <c r="D113" s="155"/>
      <c r="E113" s="155"/>
      <c r="F113" s="155"/>
      <c r="G113" s="156"/>
      <c r="H113" s="155"/>
      <c r="I113" s="155"/>
      <c r="J113" s="155"/>
      <c r="K113" s="155"/>
      <c r="L113" s="155"/>
      <c r="M113" s="160"/>
      <c r="N113" s="75"/>
      <c r="O113" s="141" t="s">
        <v>62</v>
      </c>
      <c r="P113" s="142"/>
      <c r="Q113" s="142"/>
      <c r="R113" s="142"/>
      <c r="S113" s="142"/>
      <c r="T113" s="142"/>
      <c r="U113" s="110">
        <f>AX70</f>
        <v>0</v>
      </c>
      <c r="V113" s="110"/>
      <c r="W113" s="110"/>
      <c r="X113" s="110"/>
      <c r="Y113" s="110"/>
      <c r="Z113" s="110"/>
      <c r="AA113" s="110">
        <f>AX76</f>
        <v>0</v>
      </c>
      <c r="AB113" s="110"/>
      <c r="AC113" s="110"/>
      <c r="AD113" s="110"/>
      <c r="AE113" s="110"/>
      <c r="AF113" s="110"/>
      <c r="AG113" s="110">
        <f>AX82</f>
        <v>0</v>
      </c>
      <c r="AH113" s="110"/>
      <c r="AI113" s="110"/>
      <c r="AJ113" s="110"/>
      <c r="AK113" s="110"/>
      <c r="AL113" s="110"/>
      <c r="AM113" s="110" t="str">
        <f>AW96</f>
        <v/>
      </c>
      <c r="AN113" s="110"/>
      <c r="AO113" s="110"/>
      <c r="AP113" s="110"/>
      <c r="AQ113" s="110"/>
      <c r="AR113" s="110"/>
      <c r="AS113" s="110">
        <f>AY104</f>
        <v>0</v>
      </c>
      <c r="AT113" s="110"/>
      <c r="AU113" s="110"/>
      <c r="AV113" s="110"/>
      <c r="AW113" s="110"/>
      <c r="AX113" s="145"/>
      <c r="AY113" s="47"/>
      <c r="AZ113" s="47"/>
      <c r="BA113" s="47"/>
      <c r="BB113" s="47"/>
      <c r="BC113" s="47"/>
      <c r="BD113" s="47"/>
      <c r="BE113" s="47"/>
      <c r="BF113" s="47"/>
      <c r="BG113" s="47"/>
      <c r="BH113" s="47"/>
      <c r="BI113" s="47"/>
      <c r="BJ113" s="47"/>
      <c r="BK113" s="47"/>
      <c r="BL113" s="47"/>
      <c r="BM113" s="47"/>
      <c r="BS113" s="56"/>
      <c r="BT113" s="56"/>
    </row>
    <row r="114" spans="1:72" s="48" customFormat="1" ht="17.25" customHeight="1" thickBot="1">
      <c r="A114" s="56"/>
      <c r="B114" s="157"/>
      <c r="C114" s="158"/>
      <c r="D114" s="158"/>
      <c r="E114" s="158"/>
      <c r="F114" s="158"/>
      <c r="G114" s="159"/>
      <c r="H114" s="158"/>
      <c r="I114" s="158"/>
      <c r="J114" s="158"/>
      <c r="K114" s="158"/>
      <c r="L114" s="158"/>
      <c r="M114" s="161"/>
      <c r="N114" s="75"/>
      <c r="O114" s="99" t="s">
        <v>73</v>
      </c>
      <c r="P114" s="100"/>
      <c r="Q114" s="100"/>
      <c r="R114" s="100"/>
      <c r="S114" s="100"/>
      <c r="T114" s="100"/>
      <c r="U114" s="97">
        <f>BF70</f>
        <v>0</v>
      </c>
      <c r="V114" s="97"/>
      <c r="W114" s="97"/>
      <c r="X114" s="97"/>
      <c r="Y114" s="97"/>
      <c r="Z114" s="97"/>
      <c r="AA114" s="97">
        <f>BF76</f>
        <v>0</v>
      </c>
      <c r="AB114" s="97"/>
      <c r="AC114" s="97"/>
      <c r="AD114" s="97"/>
      <c r="AE114" s="97"/>
      <c r="AF114" s="97"/>
      <c r="AG114" s="97">
        <f>BF82</f>
        <v>0</v>
      </c>
      <c r="AH114" s="97"/>
      <c r="AI114" s="97"/>
      <c r="AJ114" s="97"/>
      <c r="AK114" s="97"/>
      <c r="AL114" s="97"/>
      <c r="AM114" s="97" t="str">
        <f>BA96</f>
        <v/>
      </c>
      <c r="AN114" s="97"/>
      <c r="AO114" s="97"/>
      <c r="AP114" s="97"/>
      <c r="AQ114" s="97"/>
      <c r="AR114" s="97"/>
      <c r="AS114" s="97">
        <f>BA104</f>
        <v>0</v>
      </c>
      <c r="AT114" s="97"/>
      <c r="AU114" s="97"/>
      <c r="AV114" s="97"/>
      <c r="AW114" s="97"/>
      <c r="AX114" s="98"/>
      <c r="AY114" s="47"/>
      <c r="AZ114" s="47"/>
      <c r="BA114" s="47"/>
      <c r="BB114" s="47"/>
      <c r="BC114" s="47"/>
      <c r="BD114" s="47"/>
      <c r="BE114" s="47"/>
      <c r="BF114" s="47"/>
      <c r="BG114" s="47"/>
      <c r="BH114" s="47"/>
      <c r="BI114" s="47"/>
      <c r="BJ114" s="47"/>
      <c r="BK114" s="47"/>
      <c r="BL114" s="47"/>
      <c r="BM114" s="47"/>
      <c r="BS114" s="56"/>
      <c r="BT114" s="56"/>
    </row>
    <row r="115" spans="1:72" s="48" customFormat="1" ht="17.25" customHeight="1">
      <c r="A115" s="56"/>
      <c r="B115" s="44"/>
      <c r="C115" s="44"/>
      <c r="D115" s="44"/>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6"/>
      <c r="AF115" s="46"/>
      <c r="AG115" s="46"/>
      <c r="AH115" s="46"/>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S115" s="56"/>
      <c r="BT115" s="56"/>
    </row>
  </sheetData>
  <mergeCells count="376">
    <mergeCell ref="B2:K2"/>
    <mergeCell ref="BD2:BH2"/>
    <mergeCell ref="BI2:BM2"/>
    <mergeCell ref="B3:F3"/>
    <mergeCell ref="G3:J3"/>
    <mergeCell ref="K3:O3"/>
    <mergeCell ref="U3:AO3"/>
    <mergeCell ref="B5:G5"/>
    <mergeCell ref="H5:O5"/>
    <mergeCell ref="P5:AB5"/>
    <mergeCell ref="AC5:AJ5"/>
    <mergeCell ref="AK5:AR5"/>
    <mergeCell ref="AS5:AZ5"/>
    <mergeCell ref="BA5:BM5"/>
    <mergeCell ref="B7:G7"/>
    <mergeCell ref="H7:O7"/>
    <mergeCell ref="P7:W7"/>
    <mergeCell ref="X7:AJ7"/>
    <mergeCell ref="AK7:AR7"/>
    <mergeCell ref="AS7:AZ7"/>
    <mergeCell ref="BA7:BM7"/>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G16:BD16"/>
    <mergeCell ref="BE16:BG16"/>
    <mergeCell ref="E17:Q17"/>
    <mergeCell ref="R17:BG17"/>
    <mergeCell ref="B13:BD13"/>
    <mergeCell ref="BE13:BG13"/>
    <mergeCell ref="BH13:BJ17"/>
    <mergeCell ref="B18:BD18"/>
    <mergeCell ref="BE18:BG18"/>
    <mergeCell ref="BH18:BJ26"/>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E24:F24"/>
    <mergeCell ref="G24:BD24"/>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27:BD27"/>
    <mergeCell ref="BE27:BG27"/>
    <mergeCell ref="E42:Q42"/>
    <mergeCell ref="R42:BG42"/>
    <mergeCell ref="B34:BD34"/>
    <mergeCell ref="BE34:BG34"/>
    <mergeCell ref="B38:BD38"/>
    <mergeCell ref="BE38:BG38"/>
    <mergeCell ref="B39:D42"/>
    <mergeCell ref="E39:F39"/>
    <mergeCell ref="G39:BD39"/>
    <mergeCell ref="BE39:BG39"/>
    <mergeCell ref="E40:F40"/>
    <mergeCell ref="G40:BD40"/>
    <mergeCell ref="G35:BD35"/>
    <mergeCell ref="BE35:BG35"/>
    <mergeCell ref="E36:F36"/>
    <mergeCell ref="G36:BD36"/>
    <mergeCell ref="BE36:BG36"/>
    <mergeCell ref="E37:Q37"/>
    <mergeCell ref="R37:BG37"/>
    <mergeCell ref="G41:BD41"/>
    <mergeCell ref="BE41:BG41"/>
    <mergeCell ref="BE40:BG40"/>
    <mergeCell ref="E41:F41"/>
    <mergeCell ref="E44:F44"/>
    <mergeCell ref="G44:BD44"/>
    <mergeCell ref="BE44:BG44"/>
    <mergeCell ref="E45:F45"/>
    <mergeCell ref="G45:BD45"/>
    <mergeCell ref="BE45:BG45"/>
    <mergeCell ref="E46:Q46"/>
    <mergeCell ref="B43:BD43"/>
    <mergeCell ref="BE43:BG43"/>
    <mergeCell ref="BH34:BJ42"/>
    <mergeCell ref="BK34:BM42"/>
    <mergeCell ref="E35:F35"/>
    <mergeCell ref="AZ50:BD50"/>
    <mergeCell ref="BE50:BG50"/>
    <mergeCell ref="BH50:BJ50"/>
    <mergeCell ref="BK50:BM50"/>
    <mergeCell ref="B52:AF53"/>
    <mergeCell ref="AH52:AL53"/>
    <mergeCell ref="AN52:AR53"/>
    <mergeCell ref="BB52:BD52"/>
    <mergeCell ref="BE52:BG53"/>
    <mergeCell ref="BH52:BJ53"/>
    <mergeCell ref="BK52:BM53"/>
    <mergeCell ref="R46:BG46"/>
    <mergeCell ref="B48:AW48"/>
    <mergeCell ref="AZ48:BD49"/>
    <mergeCell ref="BE48:BG49"/>
    <mergeCell ref="BH48:BJ49"/>
    <mergeCell ref="BK48:BM49"/>
    <mergeCell ref="B49:AW49"/>
    <mergeCell ref="BH43:BJ46"/>
    <mergeCell ref="BK43:BM46"/>
    <mergeCell ref="B44:D46"/>
    <mergeCell ref="B54:C54"/>
    <mergeCell ref="D54:AF54"/>
    <mergeCell ref="AH54:AL54"/>
    <mergeCell ref="AN54:AR54"/>
    <mergeCell ref="AZ54:BD58"/>
    <mergeCell ref="BE54:BG58"/>
    <mergeCell ref="BH54:BJ58"/>
    <mergeCell ref="BK54:BM58"/>
    <mergeCell ref="B55:C55"/>
    <mergeCell ref="B57:C57"/>
    <mergeCell ref="D57:AF57"/>
    <mergeCell ref="AH57:AL57"/>
    <mergeCell ref="AN57:AR57"/>
    <mergeCell ref="B58:C58"/>
    <mergeCell ref="D58:AF58"/>
    <mergeCell ref="AH58:AL58"/>
    <mergeCell ref="AN58:AR58"/>
    <mergeCell ref="D55:AF55"/>
    <mergeCell ref="AH55:AL55"/>
    <mergeCell ref="AN55:AR55"/>
    <mergeCell ref="B56:C56"/>
    <mergeCell ref="D56:AF56"/>
    <mergeCell ref="AH56:AL56"/>
    <mergeCell ref="AN56:AR56"/>
    <mergeCell ref="B60:BM60"/>
    <mergeCell ref="C61:BM61"/>
    <mergeCell ref="B62:K62"/>
    <mergeCell ref="M62:AJ62"/>
    <mergeCell ref="AL62:AN64"/>
    <mergeCell ref="AO62:AS64"/>
    <mergeCell ref="AT62:AX64"/>
    <mergeCell ref="AY62:BC64"/>
    <mergeCell ref="BD62:BH64"/>
    <mergeCell ref="BI62:BM64"/>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AT65:AX65"/>
    <mergeCell ref="AY65:BC65"/>
    <mergeCell ref="BD65:BH65"/>
    <mergeCell ref="BI65:BM65"/>
    <mergeCell ref="M66:O66"/>
    <mergeCell ref="P66:AJ66"/>
    <mergeCell ref="AL66:AN66"/>
    <mergeCell ref="AO66:AS66"/>
    <mergeCell ref="AT66:AX66"/>
    <mergeCell ref="AY66:BC66"/>
    <mergeCell ref="BD66:BH66"/>
    <mergeCell ref="BI66:BM66"/>
    <mergeCell ref="M67:O67"/>
    <mergeCell ref="P67:AJ67"/>
    <mergeCell ref="AL67:AN67"/>
    <mergeCell ref="AO67:AS67"/>
    <mergeCell ref="AT67:AX67"/>
    <mergeCell ref="AY67:BC67"/>
    <mergeCell ref="BD67:BH67"/>
    <mergeCell ref="BI67:BM67"/>
    <mergeCell ref="B75:D79"/>
    <mergeCell ref="E75:AD75"/>
    <mergeCell ref="AE75:AH75"/>
    <mergeCell ref="AI75:AW75"/>
    <mergeCell ref="AX75:BE75"/>
    <mergeCell ref="BF70:BM70"/>
    <mergeCell ref="E71:Q71"/>
    <mergeCell ref="R71:AD71"/>
    <mergeCell ref="AE71:AH71"/>
    <mergeCell ref="AI71:AW71"/>
    <mergeCell ref="AX71:BM71"/>
    <mergeCell ref="B69:D73"/>
    <mergeCell ref="E69:AD69"/>
    <mergeCell ref="AE69:AH69"/>
    <mergeCell ref="AI69:AW69"/>
    <mergeCell ref="AX69:BE69"/>
    <mergeCell ref="BF69:BM69"/>
    <mergeCell ref="E70:AD70"/>
    <mergeCell ref="AE70:AH70"/>
    <mergeCell ref="AI70:AW70"/>
    <mergeCell ref="AX70:BE70"/>
    <mergeCell ref="BF75:BM75"/>
    <mergeCell ref="E76:AD76"/>
    <mergeCell ref="AE76:AH76"/>
    <mergeCell ref="AI76:AW76"/>
    <mergeCell ref="AX76:BE76"/>
    <mergeCell ref="BF76:BM76"/>
    <mergeCell ref="E72:Q73"/>
    <mergeCell ref="R72:AD73"/>
    <mergeCell ref="AE72:AH73"/>
    <mergeCell ref="AI72:AW73"/>
    <mergeCell ref="AX72:BM73"/>
    <mergeCell ref="E77:Q77"/>
    <mergeCell ref="R77:AD77"/>
    <mergeCell ref="AE77:AH77"/>
    <mergeCell ref="AI77:AW77"/>
    <mergeCell ref="AX77:BM77"/>
    <mergeCell ref="E78:Q79"/>
    <mergeCell ref="R78:AD79"/>
    <mergeCell ref="AE78:AH79"/>
    <mergeCell ref="AI78:AW79"/>
    <mergeCell ref="AX78:BM79"/>
    <mergeCell ref="E84:Q85"/>
    <mergeCell ref="R84:AD85"/>
    <mergeCell ref="AE84:AH85"/>
    <mergeCell ref="AI84:AW85"/>
    <mergeCell ref="AX84:BM85"/>
    <mergeCell ref="B87:BM87"/>
    <mergeCell ref="BF82:BM82"/>
    <mergeCell ref="E83:Q83"/>
    <mergeCell ref="R83:AD83"/>
    <mergeCell ref="AE83:AH83"/>
    <mergeCell ref="AI83:AW83"/>
    <mergeCell ref="AX83:BM83"/>
    <mergeCell ref="B81:D85"/>
    <mergeCell ref="E81:AD81"/>
    <mergeCell ref="AE81:AH81"/>
    <mergeCell ref="AI81:AW81"/>
    <mergeCell ref="AX81:BE81"/>
    <mergeCell ref="BF81:BM81"/>
    <mergeCell ref="E82:AD82"/>
    <mergeCell ref="AE82:AH82"/>
    <mergeCell ref="AI82:AW82"/>
    <mergeCell ref="AX82:BE82"/>
    <mergeCell ref="B89:W89"/>
    <mergeCell ref="C90:W90"/>
    <mergeCell ref="Y89:AA89"/>
    <mergeCell ref="AB89:AF89"/>
    <mergeCell ref="AH89:AJ89"/>
    <mergeCell ref="AK89:BM89"/>
    <mergeCell ref="Y90:AA90"/>
    <mergeCell ref="AB90:AF90"/>
    <mergeCell ref="AH90:AJ90"/>
    <mergeCell ref="AK90:BM90"/>
    <mergeCell ref="C91:W91"/>
    <mergeCell ref="C92:W92"/>
    <mergeCell ref="Y91:AA91"/>
    <mergeCell ref="AB91:AF91"/>
    <mergeCell ref="AH91:AJ91"/>
    <mergeCell ref="AK91:BM91"/>
    <mergeCell ref="Y92:AA92"/>
    <mergeCell ref="AB92:AF92"/>
    <mergeCell ref="AH92:AJ92"/>
    <mergeCell ref="AK92:BM92"/>
    <mergeCell ref="BC95:BM95"/>
    <mergeCell ref="C96:AD96"/>
    <mergeCell ref="AE96:AF96"/>
    <mergeCell ref="AG96:AH100"/>
    <mergeCell ref="AI96:AT100"/>
    <mergeCell ref="AU96:AV96"/>
    <mergeCell ref="AW96:AX100"/>
    <mergeCell ref="AY96:AZ96"/>
    <mergeCell ref="BA96:BB100"/>
    <mergeCell ref="BC96:BM100"/>
    <mergeCell ref="B95:AD95"/>
    <mergeCell ref="AE95:AF95"/>
    <mergeCell ref="AG95:AH95"/>
    <mergeCell ref="AI95:AT95"/>
    <mergeCell ref="AU95:AX95"/>
    <mergeCell ref="AY95:BB95"/>
    <mergeCell ref="C99:AD99"/>
    <mergeCell ref="AE99:AF99"/>
    <mergeCell ref="AU99:AV99"/>
    <mergeCell ref="AY99:AZ99"/>
    <mergeCell ref="C100:AD100"/>
    <mergeCell ref="AE100:AF100"/>
    <mergeCell ref="AU100:AV100"/>
    <mergeCell ref="AY100:AZ100"/>
    <mergeCell ref="C97:AD97"/>
    <mergeCell ref="AE97:AF97"/>
    <mergeCell ref="AU97:AV97"/>
    <mergeCell ref="AY97:AZ97"/>
    <mergeCell ref="C98:AD98"/>
    <mergeCell ref="AE98:AF98"/>
    <mergeCell ref="AU98:AV98"/>
    <mergeCell ref="AY98:AZ98"/>
    <mergeCell ref="B103:T103"/>
    <mergeCell ref="U103:AX103"/>
    <mergeCell ref="AY103:AZ103"/>
    <mergeCell ref="BA103:BB103"/>
    <mergeCell ref="BC103:BM103"/>
    <mergeCell ref="C104:T104"/>
    <mergeCell ref="U104:AX104"/>
    <mergeCell ref="AY104:AZ106"/>
    <mergeCell ref="BA104:BB106"/>
    <mergeCell ref="BC104:BM106"/>
    <mergeCell ref="C105:T105"/>
    <mergeCell ref="U105:AX105"/>
    <mergeCell ref="C106:T106"/>
    <mergeCell ref="U106:AX106"/>
    <mergeCell ref="B108:BM108"/>
    <mergeCell ref="B110:G111"/>
    <mergeCell ref="H110:M111"/>
    <mergeCell ref="O110:T111"/>
    <mergeCell ref="U110:Z111"/>
    <mergeCell ref="AA110:AF111"/>
    <mergeCell ref="AG110:AL111"/>
    <mergeCell ref="AM110:AR111"/>
    <mergeCell ref="AS110:AX111"/>
    <mergeCell ref="AS114:AX114"/>
    <mergeCell ref="AS112:AX112"/>
    <mergeCell ref="O113:T113"/>
    <mergeCell ref="U113:Z113"/>
    <mergeCell ref="AA113:AF113"/>
    <mergeCell ref="AG113:AL113"/>
    <mergeCell ref="AM113:AR113"/>
    <mergeCell ref="AS113:AX113"/>
    <mergeCell ref="B112:G114"/>
    <mergeCell ref="H112:M114"/>
    <mergeCell ref="O112:T112"/>
    <mergeCell ref="U112:Z112"/>
    <mergeCell ref="AA112:AF112"/>
    <mergeCell ref="AG112:AL112"/>
    <mergeCell ref="AM112:AR112"/>
    <mergeCell ref="O114:T114"/>
    <mergeCell ref="U114:Z114"/>
    <mergeCell ref="AA114:AF114"/>
    <mergeCell ref="AG114:AL114"/>
    <mergeCell ref="AM114:AR114"/>
  </mergeCells>
  <phoneticPr fontId="2"/>
  <conditionalFormatting sqref="E72:Q73">
    <cfRule type="expression" dxfId="22" priority="19">
      <formula>$E72=0</formula>
    </cfRule>
  </conditionalFormatting>
  <conditionalFormatting sqref="E78:Q79">
    <cfRule type="expression" dxfId="21" priority="14">
      <formula>$E78=0</formula>
    </cfRule>
  </conditionalFormatting>
  <conditionalFormatting sqref="E84:Q85">
    <cfRule type="expression" dxfId="20" priority="9">
      <formula>$E84=0</formula>
    </cfRule>
  </conditionalFormatting>
  <conditionalFormatting sqref="E70:AD70">
    <cfRule type="expression" dxfId="19" priority="21">
      <formula>$E70=0</formula>
    </cfRule>
  </conditionalFormatting>
  <conditionalFormatting sqref="E76:AD76">
    <cfRule type="expression" dxfId="18" priority="16">
      <formula>$E76=0</formula>
    </cfRule>
  </conditionalFormatting>
  <conditionalFormatting sqref="E82:AD82">
    <cfRule type="expression" dxfId="17" priority="11">
      <formula>$E82=0</formula>
    </cfRule>
  </conditionalFormatting>
  <conditionalFormatting sqref="G3:J3">
    <cfRule type="expression" dxfId="16" priority="23">
      <formula>$G$3=0</formula>
    </cfRule>
  </conditionalFormatting>
  <conditionalFormatting sqref="P5">
    <cfRule type="expression" dxfId="15" priority="22">
      <formula>$P$5=0</formula>
    </cfRule>
  </conditionalFormatting>
  <conditionalFormatting sqref="P7:W7">
    <cfRule type="expression" dxfId="14" priority="6">
      <formula>$P$7=0</formula>
    </cfRule>
  </conditionalFormatting>
  <conditionalFormatting sqref="R72:AD73">
    <cfRule type="expression" dxfId="13" priority="18">
      <formula>$R72=0</formula>
    </cfRule>
  </conditionalFormatting>
  <conditionalFormatting sqref="R78:AD79">
    <cfRule type="expression" dxfId="12" priority="13">
      <formula>$R78=0</formula>
    </cfRule>
  </conditionalFormatting>
  <conditionalFormatting sqref="R84:AD85">
    <cfRule type="expression" dxfId="11" priority="8">
      <formula>$R84=0</formula>
    </cfRule>
  </conditionalFormatting>
  <conditionalFormatting sqref="X7:AJ7">
    <cfRule type="expression" dxfId="10" priority="5">
      <formula>$X$7=0</formula>
    </cfRule>
  </conditionalFormatting>
  <conditionalFormatting sqref="AE70:AH70">
    <cfRule type="expression" dxfId="9" priority="20">
      <formula>$AE70=0</formula>
    </cfRule>
  </conditionalFormatting>
  <conditionalFormatting sqref="AE72:AH73">
    <cfRule type="expression" dxfId="8" priority="17">
      <formula>$AE72=0</formula>
    </cfRule>
  </conditionalFormatting>
  <conditionalFormatting sqref="AE76:AH76">
    <cfRule type="expression" dxfId="7" priority="15">
      <formula>$AE76=0</formula>
    </cfRule>
  </conditionalFormatting>
  <conditionalFormatting sqref="AE78:AH79">
    <cfRule type="expression" dxfId="6" priority="12">
      <formula>$AE78=0</formula>
    </cfRule>
  </conditionalFormatting>
  <conditionalFormatting sqref="AE82:AH82">
    <cfRule type="expression" dxfId="5" priority="10">
      <formula>$AE82=0</formula>
    </cfRule>
  </conditionalFormatting>
  <conditionalFormatting sqref="AE84:AH85">
    <cfRule type="expression" dxfId="4" priority="7">
      <formula>$AE84=0</formula>
    </cfRule>
  </conditionalFormatting>
  <conditionalFormatting sqref="AK5:AR5">
    <cfRule type="expression" dxfId="3" priority="4">
      <formula>$AK$5=0</formula>
    </cfRule>
  </conditionalFormatting>
  <conditionalFormatting sqref="AS7:AZ7">
    <cfRule type="expression" dxfId="2" priority="2">
      <formula>$AS$7=0</formula>
    </cfRule>
  </conditionalFormatting>
  <conditionalFormatting sqref="BA5:BM5">
    <cfRule type="expression" dxfId="1" priority="3">
      <formula>$BA$5=0</formula>
    </cfRule>
  </conditionalFormatting>
  <conditionalFormatting sqref="BA7:BM7">
    <cfRule type="expression" dxfId="0" priority="1">
      <formula>$BA$7=0</formula>
    </cfRule>
  </conditionalFormatting>
  <dataValidations count="8">
    <dataValidation type="list" allowBlank="1" showInputMessage="1" showErrorMessage="1" sqref="B112:M114" xr:uid="{00000000-0002-0000-0600-000000000000}">
      <formula1>"S,A,B,C,D"</formula1>
    </dataValidation>
    <dataValidation type="list" allowBlank="1" showInputMessage="1" showErrorMessage="1" sqref="AY104:BB106" xr:uid="{00000000-0002-0000-0600-000001000000}">
      <formula1>"a,b,－"</formula1>
    </dataValidation>
    <dataValidation type="list" allowBlank="1" showInputMessage="1" showErrorMessage="1" sqref="AE96:AF100 AU96:AV100 AY96:AZ100" xr:uid="{00000000-0002-0000-0600-000002000000}">
      <formula1>"3,2,1"</formula1>
    </dataValidation>
    <dataValidation type="list" allowBlank="1" showInputMessage="1" showErrorMessage="1" sqref="AI70:BM70 AI76:BM76 AI82:BM82" xr:uid="{00000000-0002-0000-0600-000003000000}">
      <formula1>"s,a,b,c,d"</formula1>
    </dataValidation>
    <dataValidation type="list" allowBlank="1" showInputMessage="1" showErrorMessage="1" sqref="AE70:AH70 AE76:AH76 AE82:AH82" xr:uid="{00000000-0002-0000-0600-000004000000}">
      <formula1>"2C,C,S"</formula1>
    </dataValidation>
    <dataValidation type="list" allowBlank="1" showInputMessage="1" showErrorMessage="1" sqref="BE14:BG16 BE19:BG20 BE23:BG25 BE28:BG32 BE35:BG36 BE39:BG41 BE44:BG45 BK34 BK13 BK18 BK27 BH13 BH18 BH27 BH34 BH43 BK43" xr:uid="{00000000-0002-0000-0600-000005000000}">
      <formula1>"5,4,3,2,1"</formula1>
    </dataValidation>
    <dataValidation type="list" allowBlank="1" showInputMessage="1" showErrorMessage="1" sqref="BR5 BR7" xr:uid="{00000000-0002-0000-0600-000006000000}">
      <formula1>"Ⅰ,Ⅱ,Ⅲ"</formula1>
    </dataValidation>
    <dataValidation imeMode="off" allowBlank="1" showInputMessage="1" showErrorMessage="1" sqref="G3:J3" xr:uid="{00000000-0002-0000-0600-000007000000}"/>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U112:AX114"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99"/>
  </sheetPr>
  <dimension ref="A1:CC107"/>
  <sheetViews>
    <sheetView showGridLines="0" showZeros="0" view="pageBreakPreview" zoomScale="70" zoomScaleNormal="70" zoomScaleSheetLayoutView="70" workbookViewId="0"/>
  </sheetViews>
  <sheetFormatPr defaultColWidth="0" defaultRowHeight="13"/>
  <cols>
    <col min="1" max="1" width="5.1796875" style="51" customWidth="1"/>
    <col min="2" max="4" width="2.1796875" style="4" customWidth="1"/>
    <col min="5" max="65" width="2.1796875" style="2" customWidth="1"/>
    <col min="66" max="66" width="2.08984375" style="2" customWidth="1"/>
    <col min="67" max="67" width="4.36328125" style="2" customWidth="1"/>
    <col min="68" max="70" width="0" style="2" hidden="1" customWidth="1"/>
    <col min="71" max="72" width="0" style="51" hidden="1" customWidth="1"/>
    <col min="73" max="16384" width="2.08984375" style="2" hidden="1"/>
  </cols>
  <sheetData>
    <row r="1" spans="1:81" ht="7.5" customHeight="1" thickBot="1">
      <c r="B1" s="52"/>
      <c r="C1" s="52"/>
      <c r="D1" s="52"/>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row>
    <row r="2" spans="1:81" ht="30" customHeight="1" thickBot="1">
      <c r="B2" s="342"/>
      <c r="C2" s="342"/>
      <c r="D2" s="342"/>
      <c r="E2" s="342"/>
      <c r="F2" s="342"/>
      <c r="G2" s="342"/>
      <c r="H2" s="342"/>
      <c r="I2" s="342"/>
      <c r="J2" s="342"/>
      <c r="K2" s="342"/>
      <c r="L2" s="1"/>
      <c r="M2" s="1"/>
      <c r="N2" s="1"/>
      <c r="O2" s="1"/>
      <c r="P2" s="1"/>
      <c r="Q2" s="1"/>
      <c r="R2" s="1"/>
      <c r="S2" s="1"/>
      <c r="T2" s="1"/>
      <c r="U2" s="1"/>
      <c r="V2" s="1"/>
      <c r="W2" s="1"/>
      <c r="X2" s="1"/>
      <c r="Y2" s="1"/>
      <c r="Z2" s="1"/>
      <c r="AA2" s="1"/>
      <c r="AB2" s="1"/>
      <c r="AC2" s="1"/>
      <c r="AD2" s="1"/>
      <c r="AE2" s="1"/>
      <c r="AF2" s="1"/>
      <c r="AG2" s="1"/>
      <c r="AH2" s="1"/>
      <c r="AI2" s="1"/>
      <c r="AJ2" s="1"/>
      <c r="BD2" s="343" t="s">
        <v>0</v>
      </c>
      <c r="BE2" s="344"/>
      <c r="BF2" s="344"/>
      <c r="BG2" s="344"/>
      <c r="BH2" s="344"/>
      <c r="BI2" s="335"/>
      <c r="BJ2" s="336"/>
      <c r="BK2" s="336"/>
      <c r="BL2" s="336"/>
      <c r="BM2" s="337"/>
    </row>
    <row r="3" spans="1:81" ht="35.25" customHeight="1">
      <c r="B3" s="368" t="s">
        <v>10</v>
      </c>
      <c r="C3" s="368"/>
      <c r="D3" s="368"/>
      <c r="E3" s="368"/>
      <c r="F3" s="368"/>
      <c r="G3" s="517">
        <f>'自己申告（長社研）'!G3</f>
        <v>0</v>
      </c>
      <c r="H3" s="517"/>
      <c r="I3" s="517"/>
      <c r="J3" s="517"/>
      <c r="K3" s="280" t="s">
        <v>9</v>
      </c>
      <c r="L3" s="280"/>
      <c r="M3" s="280"/>
      <c r="N3" s="280"/>
      <c r="O3" s="280"/>
      <c r="Q3" s="3"/>
      <c r="R3" s="3"/>
      <c r="S3" s="3"/>
      <c r="T3" s="3"/>
      <c r="U3" s="369" t="s">
        <v>178</v>
      </c>
      <c r="V3" s="369"/>
      <c r="W3" s="369"/>
      <c r="X3" s="369"/>
      <c r="Y3" s="369"/>
      <c r="Z3" s="369"/>
      <c r="AA3" s="369"/>
      <c r="AB3" s="369"/>
      <c r="AC3" s="369"/>
      <c r="AD3" s="369"/>
      <c r="AE3" s="369"/>
      <c r="AF3" s="369"/>
      <c r="AG3" s="369"/>
      <c r="AH3" s="369"/>
      <c r="AI3" s="369"/>
      <c r="AJ3" s="369"/>
      <c r="AK3" s="369"/>
      <c r="AL3" s="369"/>
      <c r="AM3" s="369"/>
      <c r="AN3" s="369"/>
      <c r="AO3" s="369"/>
      <c r="AP3" s="3" t="s">
        <v>167</v>
      </c>
      <c r="AQ3" s="3"/>
      <c r="AR3" s="3"/>
      <c r="AS3" s="3"/>
      <c r="AT3" s="3"/>
      <c r="AU3" s="3"/>
      <c r="AV3" s="3"/>
      <c r="AW3" s="3"/>
      <c r="AX3" s="3"/>
      <c r="AY3" s="3"/>
      <c r="AZ3" s="3"/>
      <c r="BB3" s="3"/>
      <c r="BC3" s="3"/>
      <c r="BD3" s="3"/>
      <c r="BE3" s="3"/>
      <c r="BF3" s="3"/>
      <c r="BG3" s="3"/>
      <c r="BH3" s="3"/>
      <c r="BI3" s="3"/>
      <c r="BJ3" s="3"/>
      <c r="BK3" s="3"/>
      <c r="BL3" s="3"/>
      <c r="BM3" s="3"/>
    </row>
    <row r="4" spans="1:81" ht="12.75" customHeight="1" thickBot="1"/>
    <row r="5" spans="1:81" ht="33.75" customHeight="1" thickBot="1">
      <c r="B5" s="361" t="s">
        <v>125</v>
      </c>
      <c r="C5" s="362"/>
      <c r="D5" s="362"/>
      <c r="E5" s="362"/>
      <c r="F5" s="362"/>
      <c r="G5" s="365"/>
      <c r="H5" s="351" t="s">
        <v>126</v>
      </c>
      <c r="I5" s="352"/>
      <c r="J5" s="352"/>
      <c r="K5" s="352"/>
      <c r="L5" s="352"/>
      <c r="M5" s="352"/>
      <c r="N5" s="352"/>
      <c r="O5" s="352"/>
      <c r="P5" s="371">
        <f>'自己申告（長社研）'!P5</f>
        <v>0</v>
      </c>
      <c r="Q5" s="371"/>
      <c r="R5" s="371"/>
      <c r="S5" s="371"/>
      <c r="T5" s="371"/>
      <c r="U5" s="371"/>
      <c r="V5" s="371"/>
      <c r="W5" s="371"/>
      <c r="X5" s="371"/>
      <c r="Y5" s="371"/>
      <c r="Z5" s="371"/>
      <c r="AA5" s="371"/>
      <c r="AB5" s="518"/>
      <c r="AC5" s="355" t="s">
        <v>127</v>
      </c>
      <c r="AD5" s="356"/>
      <c r="AE5" s="356"/>
      <c r="AF5" s="356"/>
      <c r="AG5" s="356"/>
      <c r="AH5" s="356"/>
      <c r="AI5" s="356"/>
      <c r="AJ5" s="357"/>
      <c r="AK5" s="519">
        <f>'自己申告（長社研）'!AK5</f>
        <v>0</v>
      </c>
      <c r="AL5" s="519"/>
      <c r="AM5" s="519"/>
      <c r="AN5" s="519"/>
      <c r="AO5" s="519"/>
      <c r="AP5" s="519"/>
      <c r="AQ5" s="519"/>
      <c r="AR5" s="520"/>
      <c r="AS5" s="361" t="s">
        <v>1</v>
      </c>
      <c r="AT5" s="362"/>
      <c r="AU5" s="362"/>
      <c r="AV5" s="362"/>
      <c r="AW5" s="362"/>
      <c r="AX5" s="362"/>
      <c r="AY5" s="362"/>
      <c r="AZ5" s="362"/>
      <c r="BA5" s="531">
        <f>'自己申告（長社研）'!BA5</f>
        <v>0</v>
      </c>
      <c r="BB5" s="532"/>
      <c r="BC5" s="532"/>
      <c r="BD5" s="532"/>
      <c r="BE5" s="532"/>
      <c r="BF5" s="532"/>
      <c r="BG5" s="532"/>
      <c r="BH5" s="532"/>
      <c r="BI5" s="532"/>
      <c r="BJ5" s="532"/>
      <c r="BK5" s="532"/>
      <c r="BL5" s="532"/>
      <c r="BM5" s="533"/>
      <c r="BN5" s="54"/>
      <c r="BO5" s="54"/>
      <c r="BP5" s="54"/>
      <c r="BQ5" s="54"/>
      <c r="BR5" s="55"/>
      <c r="BS5" s="55"/>
      <c r="BT5" s="55"/>
      <c r="BU5" s="55"/>
      <c r="BV5" s="55"/>
      <c r="CB5" s="51"/>
      <c r="CC5" s="51"/>
    </row>
    <row r="6" spans="1:81" ht="6" customHeight="1" thickBot="1">
      <c r="B6" s="5"/>
      <c r="C6" s="5"/>
      <c r="D6" s="5"/>
      <c r="E6" s="5"/>
      <c r="F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R6" s="51"/>
      <c r="BT6" s="2"/>
    </row>
    <row r="7" spans="1:81" ht="33.75" customHeight="1" thickBot="1">
      <c r="B7" s="361" t="s">
        <v>128</v>
      </c>
      <c r="C7" s="362"/>
      <c r="D7" s="362"/>
      <c r="E7" s="362"/>
      <c r="F7" s="362"/>
      <c r="G7" s="365"/>
      <c r="H7" s="370" t="s">
        <v>155</v>
      </c>
      <c r="I7" s="371"/>
      <c r="J7" s="371"/>
      <c r="K7" s="371"/>
      <c r="L7" s="371"/>
      <c r="M7" s="371"/>
      <c r="N7" s="371"/>
      <c r="O7" s="371"/>
      <c r="P7" s="534">
        <f>'自己申告（長社研）'!P7</f>
        <v>0</v>
      </c>
      <c r="Q7" s="534"/>
      <c r="R7" s="534"/>
      <c r="S7" s="534"/>
      <c r="T7" s="534"/>
      <c r="U7" s="534"/>
      <c r="V7" s="534"/>
      <c r="W7" s="535"/>
      <c r="X7" s="536">
        <f>'自己申告（長社研）'!X7</f>
        <v>0</v>
      </c>
      <c r="Y7" s="534"/>
      <c r="Z7" s="534"/>
      <c r="AA7" s="534"/>
      <c r="AB7" s="534"/>
      <c r="AC7" s="534"/>
      <c r="AD7" s="534"/>
      <c r="AE7" s="534"/>
      <c r="AF7" s="534"/>
      <c r="AG7" s="534"/>
      <c r="AH7" s="534"/>
      <c r="AI7" s="534"/>
      <c r="AJ7" s="537"/>
      <c r="AK7" s="370" t="s">
        <v>156</v>
      </c>
      <c r="AL7" s="371"/>
      <c r="AM7" s="371"/>
      <c r="AN7" s="371"/>
      <c r="AO7" s="371"/>
      <c r="AP7" s="371"/>
      <c r="AQ7" s="371"/>
      <c r="AR7" s="371"/>
      <c r="AS7" s="534">
        <f>'自己申告（長社研）'!AS7</f>
        <v>0</v>
      </c>
      <c r="AT7" s="534"/>
      <c r="AU7" s="534"/>
      <c r="AV7" s="534"/>
      <c r="AW7" s="534"/>
      <c r="AX7" s="534"/>
      <c r="AY7" s="534"/>
      <c r="AZ7" s="535"/>
      <c r="BA7" s="536">
        <f>'自己申告（長社研）'!BA7</f>
        <v>0</v>
      </c>
      <c r="BB7" s="534"/>
      <c r="BC7" s="534"/>
      <c r="BD7" s="534"/>
      <c r="BE7" s="534"/>
      <c r="BF7" s="534"/>
      <c r="BG7" s="534"/>
      <c r="BH7" s="534"/>
      <c r="BI7" s="534"/>
      <c r="BJ7" s="534"/>
      <c r="BK7" s="534"/>
      <c r="BL7" s="534"/>
      <c r="BM7" s="537"/>
      <c r="BN7" s="54"/>
      <c r="BO7" s="54"/>
      <c r="BP7" s="54"/>
      <c r="BQ7" s="54"/>
      <c r="BR7" s="55"/>
      <c r="BS7" s="55"/>
      <c r="BT7" s="55"/>
      <c r="BU7" s="55"/>
      <c r="BV7" s="55"/>
      <c r="CB7" s="51"/>
      <c r="CC7" s="51"/>
    </row>
    <row r="8" spans="1:81" s="48" customFormat="1" ht="23.25" customHeight="1">
      <c r="A8" s="56"/>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24"/>
      <c r="AI8" s="24"/>
      <c r="AJ8" s="24"/>
      <c r="AK8" s="24"/>
      <c r="AL8" s="24"/>
      <c r="AM8" s="24"/>
      <c r="AN8" s="24"/>
      <c r="AO8" s="49"/>
      <c r="AP8" s="49"/>
      <c r="AQ8" s="49"/>
      <c r="AR8" s="49"/>
      <c r="AS8" s="49"/>
      <c r="AT8" s="49"/>
      <c r="AU8" s="6"/>
      <c r="AV8" s="6"/>
      <c r="AW8" s="6"/>
      <c r="AX8" s="5"/>
      <c r="AY8" s="5"/>
      <c r="AZ8" s="5"/>
      <c r="BA8" s="5"/>
      <c r="BB8" s="5"/>
      <c r="BC8" s="5"/>
      <c r="BD8" s="5"/>
      <c r="BE8" s="5"/>
      <c r="BF8" s="5"/>
      <c r="BG8" s="5"/>
      <c r="BH8" s="5"/>
      <c r="BI8" s="5"/>
      <c r="BJ8" s="5"/>
      <c r="BK8" s="5"/>
      <c r="BL8" s="5"/>
      <c r="BM8" s="5"/>
      <c r="BS8" s="56"/>
      <c r="BT8" s="56"/>
    </row>
    <row r="9" spans="1:81" ht="33.75" customHeight="1" thickBot="1">
      <c r="B9" s="138" t="s">
        <v>139</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row>
    <row r="10" spans="1:81" s="8" customFormat="1" ht="23.25" customHeight="1" thickTop="1" thickBot="1">
      <c r="B10" s="7"/>
      <c r="C10" s="295"/>
      <c r="D10" s="295"/>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row>
    <row r="11" spans="1:81" s="1" customFormat="1" ht="18.75" customHeight="1">
      <c r="B11" s="297" t="s">
        <v>162</v>
      </c>
      <c r="C11" s="298"/>
      <c r="D11" s="298"/>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300"/>
      <c r="BE11" s="289" t="s">
        <v>175</v>
      </c>
      <c r="BF11" s="290"/>
      <c r="BG11" s="290"/>
      <c r="BH11" s="521"/>
      <c r="BI11" s="522"/>
      <c r="BJ11" s="523"/>
      <c r="BK11" s="527"/>
      <c r="BL11" s="522"/>
      <c r="BM11" s="528"/>
    </row>
    <row r="12" spans="1:81" s="1" customFormat="1" ht="18.75" customHeight="1" thickBot="1">
      <c r="B12" s="372"/>
      <c r="C12" s="373"/>
      <c r="D12" s="374"/>
      <c r="E12" s="296" t="s">
        <v>3</v>
      </c>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1"/>
      <c r="BF12" s="292"/>
      <c r="BG12" s="292"/>
      <c r="BH12" s="524"/>
      <c r="BI12" s="525"/>
      <c r="BJ12" s="526"/>
      <c r="BK12" s="529"/>
      <c r="BL12" s="525"/>
      <c r="BM12" s="530"/>
    </row>
    <row r="13" spans="1:81" ht="30" customHeight="1" thickTop="1" thickBot="1">
      <c r="B13" s="508" t="s">
        <v>241</v>
      </c>
      <c r="C13" s="509"/>
      <c r="D13" s="509"/>
      <c r="E13" s="509"/>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331">
        <f>SUM(BE14:BG16)</f>
        <v>0</v>
      </c>
      <c r="BF13" s="331"/>
      <c r="BG13" s="332"/>
      <c r="BH13" s="645"/>
      <c r="BI13" s="643"/>
      <c r="BJ13" s="646"/>
      <c r="BK13" s="642"/>
      <c r="BL13" s="643"/>
      <c r="BM13" s="644"/>
    </row>
    <row r="14" spans="1:81" ht="18.75" customHeight="1">
      <c r="B14" s="386"/>
      <c r="C14" s="387"/>
      <c r="D14" s="388"/>
      <c r="E14" s="366" t="s">
        <v>5</v>
      </c>
      <c r="F14" s="367"/>
      <c r="G14" s="478" t="s">
        <v>242</v>
      </c>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9"/>
      <c r="BE14" s="333"/>
      <c r="BF14" s="333"/>
      <c r="BG14" s="334"/>
      <c r="BH14" s="541"/>
      <c r="BI14" s="542"/>
      <c r="BJ14" s="543"/>
      <c r="BK14" s="549"/>
      <c r="BL14" s="542"/>
      <c r="BM14" s="550"/>
    </row>
    <row r="15" spans="1:81" ht="18.75" customHeight="1">
      <c r="B15" s="389"/>
      <c r="C15" s="390"/>
      <c r="D15" s="391"/>
      <c r="E15" s="269" t="s">
        <v>6</v>
      </c>
      <c r="F15" s="270"/>
      <c r="G15" s="287" t="s">
        <v>244</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8"/>
      <c r="BE15" s="384"/>
      <c r="BF15" s="384"/>
      <c r="BG15" s="385"/>
      <c r="BH15" s="541"/>
      <c r="BI15" s="542"/>
      <c r="BJ15" s="543"/>
      <c r="BK15" s="549"/>
      <c r="BL15" s="542"/>
      <c r="BM15" s="550"/>
    </row>
    <row r="16" spans="1:81" ht="18.75" customHeight="1">
      <c r="B16" s="389"/>
      <c r="C16" s="390"/>
      <c r="D16" s="391"/>
      <c r="E16" s="345" t="s">
        <v>7</v>
      </c>
      <c r="F16" s="346"/>
      <c r="G16" s="259" t="s">
        <v>180</v>
      </c>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60"/>
      <c r="BE16" s="293"/>
      <c r="BF16" s="293"/>
      <c r="BG16" s="294"/>
      <c r="BH16" s="541"/>
      <c r="BI16" s="542"/>
      <c r="BJ16" s="543"/>
      <c r="BK16" s="549"/>
      <c r="BL16" s="542"/>
      <c r="BM16" s="550"/>
    </row>
    <row r="17" spans="2:65" ht="31.5" customHeight="1" thickBot="1">
      <c r="B17" s="392"/>
      <c r="C17" s="393"/>
      <c r="D17" s="394"/>
      <c r="E17" s="261" t="s">
        <v>176</v>
      </c>
      <c r="F17" s="262"/>
      <c r="G17" s="262"/>
      <c r="H17" s="262"/>
      <c r="I17" s="262"/>
      <c r="J17" s="262"/>
      <c r="K17" s="262"/>
      <c r="L17" s="262"/>
      <c r="M17" s="262"/>
      <c r="N17" s="262"/>
      <c r="O17" s="262"/>
      <c r="P17" s="262"/>
      <c r="Q17" s="262"/>
      <c r="R17" s="318"/>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544"/>
      <c r="BI17" s="545"/>
      <c r="BJ17" s="546"/>
      <c r="BK17" s="551"/>
      <c r="BL17" s="545"/>
      <c r="BM17" s="552"/>
    </row>
    <row r="18" spans="2:65" ht="30" customHeight="1" thickBot="1">
      <c r="B18" s="284" t="s">
        <v>181</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6"/>
      <c r="BE18" s="329">
        <f>SUM(BE19:BG20)</f>
        <v>0</v>
      </c>
      <c r="BF18" s="330"/>
      <c r="BG18" s="330"/>
      <c r="BH18" s="538"/>
      <c r="BI18" s="539"/>
      <c r="BJ18" s="540"/>
      <c r="BK18" s="547"/>
      <c r="BL18" s="539"/>
      <c r="BM18" s="548"/>
    </row>
    <row r="19" spans="2:65" ht="18.75" customHeight="1">
      <c r="B19" s="9"/>
      <c r="C19" s="10"/>
      <c r="D19" s="11"/>
      <c r="E19" s="512" t="s">
        <v>5</v>
      </c>
      <c r="F19" s="513"/>
      <c r="G19" s="267" t="s">
        <v>27</v>
      </c>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8"/>
      <c r="BE19" s="325"/>
      <c r="BF19" s="325"/>
      <c r="BG19" s="326"/>
      <c r="BH19" s="541"/>
      <c r="BI19" s="542"/>
      <c r="BJ19" s="543"/>
      <c r="BK19" s="549"/>
      <c r="BL19" s="542"/>
      <c r="BM19" s="550"/>
    </row>
    <row r="20" spans="2:65" ht="18.75" customHeight="1">
      <c r="B20" s="9"/>
      <c r="C20" s="10"/>
      <c r="D20" s="11"/>
      <c r="E20" s="282" t="s">
        <v>6</v>
      </c>
      <c r="F20" s="283"/>
      <c r="G20" s="259" t="s">
        <v>190</v>
      </c>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60"/>
      <c r="BE20" s="293"/>
      <c r="BF20" s="293"/>
      <c r="BG20" s="294"/>
      <c r="BH20" s="541"/>
      <c r="BI20" s="542"/>
      <c r="BJ20" s="543"/>
      <c r="BK20" s="549"/>
      <c r="BL20" s="542"/>
      <c r="BM20" s="550"/>
    </row>
    <row r="21" spans="2:65" ht="31.5" customHeight="1" thickBot="1">
      <c r="B21" s="12"/>
      <c r="C21" s="13"/>
      <c r="D21" s="14"/>
      <c r="E21" s="261" t="s">
        <v>176</v>
      </c>
      <c r="F21" s="262"/>
      <c r="G21" s="262"/>
      <c r="H21" s="262"/>
      <c r="I21" s="262"/>
      <c r="J21" s="262"/>
      <c r="K21" s="262"/>
      <c r="L21" s="262"/>
      <c r="M21" s="262"/>
      <c r="N21" s="262"/>
      <c r="O21" s="262"/>
      <c r="P21" s="262"/>
      <c r="Q21" s="262"/>
      <c r="R21" s="318"/>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9"/>
      <c r="BC21" s="319"/>
      <c r="BD21" s="319"/>
      <c r="BE21" s="319"/>
      <c r="BF21" s="319"/>
      <c r="BG21" s="319"/>
      <c r="BH21" s="541"/>
      <c r="BI21" s="542"/>
      <c r="BJ21" s="543"/>
      <c r="BK21" s="549"/>
      <c r="BL21" s="542"/>
      <c r="BM21" s="550"/>
    </row>
    <row r="22" spans="2:65" ht="30" customHeight="1" thickBot="1">
      <c r="B22" s="327" t="s">
        <v>182</v>
      </c>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510">
        <f>SUM(BE23:BG25)</f>
        <v>0</v>
      </c>
      <c r="BF22" s="510"/>
      <c r="BG22" s="511"/>
      <c r="BH22" s="541"/>
      <c r="BI22" s="542"/>
      <c r="BJ22" s="543"/>
      <c r="BK22" s="549"/>
      <c r="BL22" s="542"/>
      <c r="BM22" s="550"/>
    </row>
    <row r="23" spans="2:65" ht="18.75" customHeight="1">
      <c r="B23" s="386"/>
      <c r="C23" s="387"/>
      <c r="D23" s="388"/>
      <c r="E23" s="366" t="s">
        <v>5</v>
      </c>
      <c r="F23" s="367"/>
      <c r="G23" s="267" t="s">
        <v>191</v>
      </c>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8"/>
      <c r="BE23" s="333"/>
      <c r="BF23" s="333"/>
      <c r="BG23" s="334"/>
      <c r="BH23" s="541"/>
      <c r="BI23" s="542"/>
      <c r="BJ23" s="543"/>
      <c r="BK23" s="549"/>
      <c r="BL23" s="542"/>
      <c r="BM23" s="550"/>
    </row>
    <row r="24" spans="2:65" ht="18.75" customHeight="1">
      <c r="B24" s="389"/>
      <c r="C24" s="390"/>
      <c r="D24" s="391"/>
      <c r="E24" s="269" t="s">
        <v>6</v>
      </c>
      <c r="F24" s="270"/>
      <c r="G24" s="287" t="s">
        <v>192</v>
      </c>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8"/>
      <c r="BE24" s="384"/>
      <c r="BF24" s="384"/>
      <c r="BG24" s="385"/>
      <c r="BH24" s="541"/>
      <c r="BI24" s="542"/>
      <c r="BJ24" s="543"/>
      <c r="BK24" s="549"/>
      <c r="BL24" s="542"/>
      <c r="BM24" s="550"/>
    </row>
    <row r="25" spans="2:65" ht="18.75" customHeight="1">
      <c r="B25" s="389"/>
      <c r="C25" s="390"/>
      <c r="D25" s="391"/>
      <c r="E25" s="345" t="s">
        <v>7</v>
      </c>
      <c r="F25" s="346"/>
      <c r="G25" s="380" t="s">
        <v>245</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1"/>
      <c r="BE25" s="293"/>
      <c r="BF25" s="293"/>
      <c r="BG25" s="294"/>
      <c r="BH25" s="541"/>
      <c r="BI25" s="542"/>
      <c r="BJ25" s="543"/>
      <c r="BK25" s="549"/>
      <c r="BL25" s="542"/>
      <c r="BM25" s="550"/>
    </row>
    <row r="26" spans="2:65" ht="31.5" customHeight="1" thickBot="1">
      <c r="B26" s="392"/>
      <c r="C26" s="393"/>
      <c r="D26" s="394"/>
      <c r="E26" s="261" t="s">
        <v>176</v>
      </c>
      <c r="F26" s="262"/>
      <c r="G26" s="262"/>
      <c r="H26" s="262"/>
      <c r="I26" s="262"/>
      <c r="J26" s="262"/>
      <c r="K26" s="262"/>
      <c r="L26" s="262"/>
      <c r="M26" s="262"/>
      <c r="N26" s="262"/>
      <c r="O26" s="262"/>
      <c r="P26" s="262"/>
      <c r="Q26" s="262"/>
      <c r="R26" s="318"/>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544"/>
      <c r="BI26" s="545"/>
      <c r="BJ26" s="546"/>
      <c r="BK26" s="551"/>
      <c r="BL26" s="545"/>
      <c r="BM26" s="552"/>
    </row>
    <row r="27" spans="2:65" ht="30" customHeight="1" thickBot="1">
      <c r="B27" s="658" t="s">
        <v>208</v>
      </c>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382">
        <f>SUM(BE28:BG32)</f>
        <v>0</v>
      </c>
      <c r="BF27" s="382"/>
      <c r="BG27" s="383"/>
      <c r="BH27" s="538"/>
      <c r="BI27" s="539"/>
      <c r="BJ27" s="540"/>
      <c r="BK27" s="547"/>
      <c r="BL27" s="539"/>
      <c r="BM27" s="548"/>
    </row>
    <row r="28" spans="2:65" ht="18.75" customHeight="1">
      <c r="B28" s="376"/>
      <c r="C28" s="377"/>
      <c r="D28" s="377"/>
      <c r="E28" s="265" t="s">
        <v>5</v>
      </c>
      <c r="F28" s="266"/>
      <c r="G28" s="478" t="s">
        <v>193</v>
      </c>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8"/>
      <c r="BB28" s="478"/>
      <c r="BC28" s="478"/>
      <c r="BD28" s="479"/>
      <c r="BE28" s="325"/>
      <c r="BF28" s="325"/>
      <c r="BG28" s="326"/>
      <c r="BH28" s="541"/>
      <c r="BI28" s="542"/>
      <c r="BJ28" s="543"/>
      <c r="BK28" s="549"/>
      <c r="BL28" s="542"/>
      <c r="BM28" s="550"/>
    </row>
    <row r="29" spans="2:65" ht="18.75" customHeight="1">
      <c r="B29" s="376"/>
      <c r="C29" s="377"/>
      <c r="D29" s="377"/>
      <c r="E29" s="269" t="s">
        <v>6</v>
      </c>
      <c r="F29" s="270"/>
      <c r="G29" s="287" t="s">
        <v>32</v>
      </c>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8"/>
      <c r="BE29" s="384"/>
      <c r="BF29" s="384"/>
      <c r="BG29" s="385"/>
      <c r="BH29" s="541"/>
      <c r="BI29" s="542"/>
      <c r="BJ29" s="543"/>
      <c r="BK29" s="549"/>
      <c r="BL29" s="542"/>
      <c r="BM29" s="550"/>
    </row>
    <row r="30" spans="2:65" ht="18.75" customHeight="1">
      <c r="B30" s="376"/>
      <c r="C30" s="377"/>
      <c r="D30" s="377"/>
      <c r="E30" s="269" t="s">
        <v>7</v>
      </c>
      <c r="F30" s="270"/>
      <c r="G30" s="287" t="s">
        <v>194</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8"/>
      <c r="BE30" s="384"/>
      <c r="BF30" s="384"/>
      <c r="BG30" s="385"/>
      <c r="BH30" s="541"/>
      <c r="BI30" s="542"/>
      <c r="BJ30" s="543"/>
      <c r="BK30" s="549"/>
      <c r="BL30" s="542"/>
      <c r="BM30" s="550"/>
    </row>
    <row r="31" spans="2:65" ht="18.75" customHeight="1">
      <c r="B31" s="376"/>
      <c r="C31" s="377"/>
      <c r="D31" s="377"/>
      <c r="E31" s="269" t="s">
        <v>20</v>
      </c>
      <c r="F31" s="270"/>
      <c r="G31" s="287" t="s">
        <v>195</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8"/>
      <c r="BE31" s="384"/>
      <c r="BF31" s="384"/>
      <c r="BG31" s="385"/>
      <c r="BH31" s="541"/>
      <c r="BI31" s="542"/>
      <c r="BJ31" s="543"/>
      <c r="BK31" s="549"/>
      <c r="BL31" s="542"/>
      <c r="BM31" s="550"/>
    </row>
    <row r="32" spans="2:65" ht="18.75" customHeight="1">
      <c r="B32" s="376"/>
      <c r="C32" s="377"/>
      <c r="D32" s="377"/>
      <c r="E32" s="471" t="s">
        <v>21</v>
      </c>
      <c r="F32" s="472"/>
      <c r="G32" s="259" t="s">
        <v>196</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60"/>
      <c r="BE32" s="467"/>
      <c r="BF32" s="467"/>
      <c r="BG32" s="468"/>
      <c r="BH32" s="541"/>
      <c r="BI32" s="542"/>
      <c r="BJ32" s="543"/>
      <c r="BK32" s="549"/>
      <c r="BL32" s="542"/>
      <c r="BM32" s="550"/>
    </row>
    <row r="33" spans="1:72" ht="31.5" customHeight="1" thickBot="1">
      <c r="B33" s="376"/>
      <c r="C33" s="377"/>
      <c r="D33" s="377"/>
      <c r="E33" s="261" t="s">
        <v>176</v>
      </c>
      <c r="F33" s="262"/>
      <c r="G33" s="262"/>
      <c r="H33" s="262"/>
      <c r="I33" s="262"/>
      <c r="J33" s="262"/>
      <c r="K33" s="262"/>
      <c r="L33" s="262"/>
      <c r="M33" s="262"/>
      <c r="N33" s="262"/>
      <c r="O33" s="262"/>
      <c r="P33" s="262"/>
      <c r="Q33" s="262"/>
      <c r="R33" s="318"/>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544"/>
      <c r="BI33" s="545"/>
      <c r="BJ33" s="546"/>
      <c r="BK33" s="551"/>
      <c r="BL33" s="545"/>
      <c r="BM33" s="552"/>
    </row>
    <row r="34" spans="1:72" ht="30" customHeight="1" thickBot="1">
      <c r="B34" s="475" t="s">
        <v>183</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7"/>
      <c r="BE34" s="382">
        <f>SUM(BE35:BG36)</f>
        <v>0</v>
      </c>
      <c r="BF34" s="382"/>
      <c r="BG34" s="383"/>
      <c r="BH34" s="538"/>
      <c r="BI34" s="539"/>
      <c r="BJ34" s="540"/>
      <c r="BK34" s="547"/>
      <c r="BL34" s="539"/>
      <c r="BM34" s="548"/>
    </row>
    <row r="35" spans="1:72" ht="18.75" customHeight="1">
      <c r="B35" s="15"/>
      <c r="C35" s="16"/>
      <c r="D35" s="17"/>
      <c r="E35" s="265" t="s">
        <v>5</v>
      </c>
      <c r="F35" s="266"/>
      <c r="G35" s="267" t="s">
        <v>197</v>
      </c>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8"/>
      <c r="BE35" s="325"/>
      <c r="BF35" s="325"/>
      <c r="BG35" s="326"/>
      <c r="BH35" s="541"/>
      <c r="BI35" s="542"/>
      <c r="BJ35" s="543"/>
      <c r="BK35" s="549"/>
      <c r="BL35" s="542"/>
      <c r="BM35" s="550"/>
    </row>
    <row r="36" spans="1:72" ht="18.75" customHeight="1">
      <c r="B36" s="15"/>
      <c r="C36" s="16"/>
      <c r="D36" s="17"/>
      <c r="E36" s="269" t="s">
        <v>6</v>
      </c>
      <c r="F36" s="270"/>
      <c r="G36" s="259" t="s">
        <v>198</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BE36" s="293"/>
      <c r="BF36" s="293"/>
      <c r="BG36" s="294"/>
      <c r="BH36" s="541"/>
      <c r="BI36" s="542"/>
      <c r="BJ36" s="543"/>
      <c r="BK36" s="549"/>
      <c r="BL36" s="542"/>
      <c r="BM36" s="550"/>
    </row>
    <row r="37" spans="1:72" ht="31.5" customHeight="1" thickBot="1">
      <c r="B37" s="18"/>
      <c r="C37" s="19"/>
      <c r="D37" s="20"/>
      <c r="E37" s="261" t="s">
        <v>176</v>
      </c>
      <c r="F37" s="262"/>
      <c r="G37" s="262"/>
      <c r="H37" s="262"/>
      <c r="I37" s="262"/>
      <c r="J37" s="262"/>
      <c r="K37" s="262"/>
      <c r="L37" s="262"/>
      <c r="M37" s="262"/>
      <c r="N37" s="262"/>
      <c r="O37" s="262"/>
      <c r="P37" s="262"/>
      <c r="Q37" s="262"/>
      <c r="R37" s="318"/>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541"/>
      <c r="BI37" s="542"/>
      <c r="BJ37" s="543"/>
      <c r="BK37" s="549"/>
      <c r="BL37" s="542"/>
      <c r="BM37" s="550"/>
    </row>
    <row r="38" spans="1:72" ht="30" customHeight="1" thickBot="1">
      <c r="B38" s="263" t="s">
        <v>184</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382">
        <f>SUM(BE39:BG41)</f>
        <v>0</v>
      </c>
      <c r="BF38" s="382"/>
      <c r="BG38" s="383"/>
      <c r="BH38" s="541"/>
      <c r="BI38" s="542"/>
      <c r="BJ38" s="543"/>
      <c r="BK38" s="549"/>
      <c r="BL38" s="542"/>
      <c r="BM38" s="550"/>
    </row>
    <row r="39" spans="1:72" ht="18.75" customHeight="1">
      <c r="B39" s="376"/>
      <c r="C39" s="377"/>
      <c r="D39" s="377"/>
      <c r="E39" s="473" t="s">
        <v>5</v>
      </c>
      <c r="F39" s="474"/>
      <c r="G39" s="478" t="s">
        <v>188</v>
      </c>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9"/>
      <c r="BE39" s="333"/>
      <c r="BF39" s="333"/>
      <c r="BG39" s="334"/>
      <c r="BH39" s="541"/>
      <c r="BI39" s="542"/>
      <c r="BJ39" s="543"/>
      <c r="BK39" s="549"/>
      <c r="BL39" s="542"/>
      <c r="BM39" s="550"/>
    </row>
    <row r="40" spans="1:72" ht="18.75" customHeight="1">
      <c r="B40" s="376"/>
      <c r="C40" s="377"/>
      <c r="D40" s="377"/>
      <c r="E40" s="269" t="s">
        <v>6</v>
      </c>
      <c r="F40" s="270"/>
      <c r="G40" s="287" t="s">
        <v>189</v>
      </c>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8"/>
      <c r="BE40" s="384"/>
      <c r="BF40" s="384"/>
      <c r="BG40" s="385"/>
      <c r="BH40" s="541"/>
      <c r="BI40" s="542"/>
      <c r="BJ40" s="543"/>
      <c r="BK40" s="549"/>
      <c r="BL40" s="542"/>
      <c r="BM40" s="550"/>
    </row>
    <row r="41" spans="1:72" ht="18.75" customHeight="1">
      <c r="B41" s="376"/>
      <c r="C41" s="377"/>
      <c r="D41" s="377"/>
      <c r="E41" s="282" t="s">
        <v>7</v>
      </c>
      <c r="F41" s="283"/>
      <c r="G41" s="259" t="s">
        <v>243</v>
      </c>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60"/>
      <c r="BE41" s="293"/>
      <c r="BF41" s="293"/>
      <c r="BG41" s="294"/>
      <c r="BH41" s="541"/>
      <c r="BI41" s="542"/>
      <c r="BJ41" s="543"/>
      <c r="BK41" s="549"/>
      <c r="BL41" s="542"/>
      <c r="BM41" s="550"/>
    </row>
    <row r="42" spans="1:72" ht="31.5" customHeight="1" thickBot="1">
      <c r="B42" s="378"/>
      <c r="C42" s="379"/>
      <c r="D42" s="379"/>
      <c r="E42" s="261" t="s">
        <v>176</v>
      </c>
      <c r="F42" s="262"/>
      <c r="G42" s="262"/>
      <c r="H42" s="262"/>
      <c r="I42" s="262"/>
      <c r="J42" s="262"/>
      <c r="K42" s="262"/>
      <c r="L42" s="262"/>
      <c r="M42" s="262"/>
      <c r="N42" s="262"/>
      <c r="O42" s="262"/>
      <c r="P42" s="262"/>
      <c r="Q42" s="262"/>
      <c r="R42" s="318"/>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544"/>
      <c r="BI42" s="545"/>
      <c r="BJ42" s="546"/>
      <c r="BK42" s="551"/>
      <c r="BL42" s="545"/>
      <c r="BM42" s="552"/>
    </row>
    <row r="43" spans="1:72" ht="30" customHeight="1" thickBot="1">
      <c r="B43" s="263" t="s">
        <v>185</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382">
        <f>SUM(BE44:BG45)</f>
        <v>0</v>
      </c>
      <c r="BF43" s="382"/>
      <c r="BG43" s="383"/>
      <c r="BH43" s="538"/>
      <c r="BI43" s="539"/>
      <c r="BJ43" s="540"/>
      <c r="BK43" s="547"/>
      <c r="BL43" s="539"/>
      <c r="BM43" s="548"/>
    </row>
    <row r="44" spans="1:72" ht="18.75" customHeight="1">
      <c r="B44" s="376"/>
      <c r="C44" s="377"/>
      <c r="D44" s="377"/>
      <c r="E44" s="265" t="s">
        <v>5</v>
      </c>
      <c r="F44" s="266"/>
      <c r="G44" s="267" t="s">
        <v>186</v>
      </c>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8"/>
      <c r="BE44" s="325"/>
      <c r="BF44" s="325"/>
      <c r="BG44" s="326"/>
      <c r="BH44" s="541"/>
      <c r="BI44" s="542"/>
      <c r="BJ44" s="543"/>
      <c r="BK44" s="549"/>
      <c r="BL44" s="542"/>
      <c r="BM44" s="550"/>
    </row>
    <row r="45" spans="1:72" ht="18.75" customHeight="1">
      <c r="B45" s="376"/>
      <c r="C45" s="377"/>
      <c r="D45" s="377"/>
      <c r="E45" s="282" t="s">
        <v>6</v>
      </c>
      <c r="F45" s="283"/>
      <c r="G45" s="259" t="s">
        <v>187</v>
      </c>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60"/>
      <c r="BE45" s="293"/>
      <c r="BF45" s="293"/>
      <c r="BG45" s="294"/>
      <c r="BH45" s="541"/>
      <c r="BI45" s="542"/>
      <c r="BJ45" s="543"/>
      <c r="BK45" s="549"/>
      <c r="BL45" s="542"/>
      <c r="BM45" s="550"/>
    </row>
    <row r="46" spans="1:72" ht="31.5" customHeight="1" thickBot="1">
      <c r="B46" s="378"/>
      <c r="C46" s="379"/>
      <c r="D46" s="379"/>
      <c r="E46" s="261" t="s">
        <v>176</v>
      </c>
      <c r="F46" s="262"/>
      <c r="G46" s="262"/>
      <c r="H46" s="262"/>
      <c r="I46" s="262"/>
      <c r="J46" s="262"/>
      <c r="K46" s="262"/>
      <c r="L46" s="262"/>
      <c r="M46" s="262"/>
      <c r="N46" s="262"/>
      <c r="O46" s="262"/>
      <c r="P46" s="262"/>
      <c r="Q46" s="262"/>
      <c r="R46" s="318"/>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544"/>
      <c r="BI46" s="545"/>
      <c r="BJ46" s="546"/>
      <c r="BK46" s="551"/>
      <c r="BL46" s="545"/>
      <c r="BM46" s="552"/>
    </row>
    <row r="47" spans="1:72" s="48" customFormat="1" ht="11.25" customHeight="1" thickBot="1">
      <c r="A47" s="56"/>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S47" s="56"/>
      <c r="BT47" s="56"/>
    </row>
    <row r="48" spans="1:72" s="48" customFormat="1" ht="24" customHeight="1">
      <c r="A48" s="56"/>
      <c r="B48" s="499" t="s">
        <v>199</v>
      </c>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0"/>
      <c r="AQ48" s="500"/>
      <c r="AR48" s="500"/>
      <c r="AS48" s="500"/>
      <c r="AT48" s="500"/>
      <c r="AU48" s="500"/>
      <c r="AV48" s="500"/>
      <c r="AW48" s="501"/>
      <c r="AX48" s="21"/>
      <c r="AY48" s="21"/>
      <c r="AZ48" s="502" t="s">
        <v>144</v>
      </c>
      <c r="BA48" s="503"/>
      <c r="BB48" s="503"/>
      <c r="BC48" s="503"/>
      <c r="BD48" s="503"/>
      <c r="BE48" s="490">
        <f>SUM(BE13,BE18,BE22,BE27,BE34,BE38,BE43)</f>
        <v>0</v>
      </c>
      <c r="BF48" s="490"/>
      <c r="BG48" s="506"/>
      <c r="BH48" s="553"/>
      <c r="BI48" s="554"/>
      <c r="BJ48" s="554"/>
      <c r="BK48" s="554"/>
      <c r="BL48" s="554"/>
      <c r="BM48" s="557"/>
      <c r="BS48" s="56"/>
      <c r="BT48" s="56"/>
    </row>
    <row r="49" spans="1:72" s="48" customFormat="1" ht="65.25" customHeight="1" thickBot="1">
      <c r="A49" s="56"/>
      <c r="B49" s="486"/>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87"/>
      <c r="AP49" s="487"/>
      <c r="AQ49" s="487"/>
      <c r="AR49" s="487"/>
      <c r="AS49" s="487"/>
      <c r="AT49" s="487"/>
      <c r="AU49" s="487"/>
      <c r="AV49" s="487"/>
      <c r="AW49" s="488"/>
      <c r="AX49" s="21"/>
      <c r="AY49" s="21"/>
      <c r="AZ49" s="504"/>
      <c r="BA49" s="505"/>
      <c r="BB49" s="505"/>
      <c r="BC49" s="505"/>
      <c r="BD49" s="505"/>
      <c r="BE49" s="492"/>
      <c r="BF49" s="492"/>
      <c r="BG49" s="507"/>
      <c r="BH49" s="555"/>
      <c r="BI49" s="556"/>
      <c r="BJ49" s="556"/>
      <c r="BK49" s="556"/>
      <c r="BL49" s="556"/>
      <c r="BM49" s="558"/>
      <c r="BS49" s="56"/>
      <c r="BT49" s="56"/>
    </row>
    <row r="50" spans="1:72" ht="17.25" customHeight="1">
      <c r="B50" s="2"/>
      <c r="C50" s="2"/>
      <c r="D50" s="2"/>
      <c r="AX50" s="22"/>
      <c r="AY50" s="22"/>
      <c r="AZ50" s="460" t="s">
        <v>146</v>
      </c>
      <c r="BA50" s="461"/>
      <c r="BB50" s="461"/>
      <c r="BC50" s="461"/>
      <c r="BD50" s="462"/>
      <c r="BE50" s="457" t="s">
        <v>147</v>
      </c>
      <c r="BF50" s="458"/>
      <c r="BG50" s="459"/>
      <c r="BH50" s="457"/>
      <c r="BI50" s="458"/>
      <c r="BJ50" s="459"/>
      <c r="BK50" s="457"/>
      <c r="BL50" s="458"/>
      <c r="BM50" s="459"/>
    </row>
    <row r="51" spans="1:72" ht="10.5" customHeight="1" thickBot="1">
      <c r="B51" s="23"/>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row>
    <row r="52" spans="1:72" ht="18.75" customHeight="1">
      <c r="B52" s="434" t="s">
        <v>138</v>
      </c>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H52" s="480" t="s">
        <v>149</v>
      </c>
      <c r="AI52" s="481"/>
      <c r="AJ52" s="481"/>
      <c r="AK52" s="481"/>
      <c r="AL52" s="482"/>
      <c r="AN52" s="42"/>
      <c r="AO52" s="42"/>
      <c r="AP52" s="42"/>
      <c r="AQ52" s="42"/>
      <c r="AR52" s="42"/>
      <c r="AS52" s="21"/>
      <c r="AT52" s="21"/>
      <c r="AU52" s="21"/>
      <c r="AV52" s="21"/>
      <c r="AW52" s="21"/>
      <c r="AX52" s="21"/>
      <c r="AY52" s="21"/>
      <c r="AZ52" s="21"/>
      <c r="BA52" s="21"/>
      <c r="BB52" s="463"/>
      <c r="BC52" s="463"/>
      <c r="BD52" s="463"/>
      <c r="BE52" s="464" t="s">
        <v>175</v>
      </c>
      <c r="BF52" s="290"/>
      <c r="BG52" s="290"/>
      <c r="BH52" s="521"/>
      <c r="BI52" s="522"/>
      <c r="BJ52" s="523"/>
      <c r="BK52" s="527"/>
      <c r="BL52" s="522"/>
      <c r="BM52" s="528"/>
    </row>
    <row r="53" spans="1:72" ht="18.75" customHeight="1" thickBot="1">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H53" s="483"/>
      <c r="AI53" s="484"/>
      <c r="AJ53" s="484"/>
      <c r="AK53" s="484"/>
      <c r="AL53" s="485"/>
      <c r="AN53" s="42"/>
      <c r="AO53" s="42"/>
      <c r="AP53" s="42"/>
      <c r="AQ53" s="42"/>
      <c r="AR53" s="42"/>
      <c r="AS53" s="21"/>
      <c r="AT53" s="21"/>
      <c r="AU53" s="21"/>
      <c r="AV53" s="21"/>
      <c r="AW53" s="21"/>
      <c r="AX53" s="21"/>
      <c r="AY53" s="21"/>
      <c r="AZ53" s="21"/>
      <c r="BA53" s="21"/>
      <c r="BB53" s="21"/>
      <c r="BC53" s="21"/>
      <c r="BD53" s="21"/>
      <c r="BE53" s="465"/>
      <c r="BF53" s="466"/>
      <c r="BG53" s="466"/>
      <c r="BH53" s="559"/>
      <c r="BI53" s="560"/>
      <c r="BJ53" s="561"/>
      <c r="BK53" s="562"/>
      <c r="BL53" s="560"/>
      <c r="BM53" s="563"/>
    </row>
    <row r="54" spans="1:72" ht="16.5" customHeight="1">
      <c r="A54" s="57"/>
      <c r="B54" s="398">
        <v>5</v>
      </c>
      <c r="C54" s="398"/>
      <c r="D54" s="435" t="s">
        <v>240</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H54" s="436" t="s">
        <v>133</v>
      </c>
      <c r="AI54" s="437"/>
      <c r="AJ54" s="437"/>
      <c r="AK54" s="437"/>
      <c r="AL54" s="438"/>
      <c r="AN54" s="43"/>
      <c r="AO54" s="43"/>
      <c r="AP54" s="43"/>
      <c r="AQ54" s="43"/>
      <c r="AR54" s="43"/>
      <c r="AZ54" s="448" t="s">
        <v>145</v>
      </c>
      <c r="BA54" s="449"/>
      <c r="BB54" s="449"/>
      <c r="BC54" s="449"/>
      <c r="BD54" s="450"/>
      <c r="BE54" s="439">
        <f>IF(BE48=0,0,IF(BE48&gt;=95,5,IF(BE48&gt;=80,4,IF(BE48&gt;=49,3,IF(BE48&gt;=29,2,IF(BE48&lt;=28,1,0))))))</f>
        <v>0</v>
      </c>
      <c r="BF54" s="428"/>
      <c r="BG54" s="440"/>
      <c r="BH54" s="564"/>
      <c r="BI54" s="565"/>
      <c r="BJ54" s="565"/>
      <c r="BK54" s="565"/>
      <c r="BL54" s="565"/>
      <c r="BM54" s="570"/>
      <c r="BS54" s="57"/>
      <c r="BT54" s="57"/>
    </row>
    <row r="55" spans="1:72" ht="16.5" customHeight="1">
      <c r="A55" s="57"/>
      <c r="B55" s="398">
        <v>4</v>
      </c>
      <c r="C55" s="398"/>
      <c r="D55" s="435" t="s">
        <v>129</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H55" s="436" t="s">
        <v>134</v>
      </c>
      <c r="AI55" s="437"/>
      <c r="AJ55" s="437"/>
      <c r="AK55" s="437"/>
      <c r="AL55" s="438"/>
      <c r="AN55" s="43"/>
      <c r="AO55" s="43"/>
      <c r="AP55" s="43"/>
      <c r="AQ55" s="43"/>
      <c r="AR55" s="43"/>
      <c r="AZ55" s="451"/>
      <c r="BA55" s="452"/>
      <c r="BB55" s="452"/>
      <c r="BC55" s="452"/>
      <c r="BD55" s="453"/>
      <c r="BE55" s="441"/>
      <c r="BF55" s="430"/>
      <c r="BG55" s="442"/>
      <c r="BH55" s="566"/>
      <c r="BI55" s="567"/>
      <c r="BJ55" s="567"/>
      <c r="BK55" s="567"/>
      <c r="BL55" s="567"/>
      <c r="BM55" s="571"/>
      <c r="BS55" s="57"/>
      <c r="BT55" s="57"/>
    </row>
    <row r="56" spans="1:72" ht="16.5" customHeight="1">
      <c r="A56" s="57"/>
      <c r="B56" s="398">
        <v>3</v>
      </c>
      <c r="C56" s="398"/>
      <c r="D56" s="435" t="s">
        <v>130</v>
      </c>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H56" s="436" t="s">
        <v>135</v>
      </c>
      <c r="AI56" s="437"/>
      <c r="AJ56" s="437"/>
      <c r="AK56" s="437"/>
      <c r="AL56" s="438"/>
      <c r="AN56" s="43"/>
      <c r="AO56" s="43"/>
      <c r="AP56" s="43"/>
      <c r="AQ56" s="43"/>
      <c r="AR56" s="43"/>
      <c r="AZ56" s="451"/>
      <c r="BA56" s="452"/>
      <c r="BB56" s="452"/>
      <c r="BC56" s="452"/>
      <c r="BD56" s="453"/>
      <c r="BE56" s="441"/>
      <c r="BF56" s="430"/>
      <c r="BG56" s="442"/>
      <c r="BH56" s="566"/>
      <c r="BI56" s="567"/>
      <c r="BJ56" s="567"/>
      <c r="BK56" s="567"/>
      <c r="BL56" s="567"/>
      <c r="BM56" s="571"/>
      <c r="BS56" s="57"/>
      <c r="BT56" s="57"/>
    </row>
    <row r="57" spans="1:72" ht="16.5" customHeight="1">
      <c r="A57" s="57"/>
      <c r="B57" s="398">
        <v>2</v>
      </c>
      <c r="C57" s="398"/>
      <c r="D57" s="435" t="s">
        <v>131</v>
      </c>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H57" s="436" t="s">
        <v>136</v>
      </c>
      <c r="AI57" s="437"/>
      <c r="AJ57" s="437"/>
      <c r="AK57" s="437"/>
      <c r="AL57" s="438"/>
      <c r="AN57" s="43"/>
      <c r="AO57" s="43"/>
      <c r="AP57" s="43"/>
      <c r="AQ57" s="43"/>
      <c r="AR57" s="43"/>
      <c r="AZ57" s="451"/>
      <c r="BA57" s="452"/>
      <c r="BB57" s="452"/>
      <c r="BC57" s="452"/>
      <c r="BD57" s="453"/>
      <c r="BE57" s="441"/>
      <c r="BF57" s="430"/>
      <c r="BG57" s="442"/>
      <c r="BH57" s="566"/>
      <c r="BI57" s="567"/>
      <c r="BJ57" s="567"/>
      <c r="BK57" s="567"/>
      <c r="BL57" s="567"/>
      <c r="BM57" s="571"/>
      <c r="BS57" s="57"/>
      <c r="BT57" s="57"/>
    </row>
    <row r="58" spans="1:72" ht="16.5" customHeight="1" thickBot="1">
      <c r="A58" s="57"/>
      <c r="B58" s="398">
        <v>1</v>
      </c>
      <c r="C58" s="398"/>
      <c r="D58" s="435" t="s">
        <v>132</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H58" s="436" t="s">
        <v>137</v>
      </c>
      <c r="AI58" s="437"/>
      <c r="AJ58" s="437"/>
      <c r="AK58" s="437"/>
      <c r="AL58" s="438"/>
      <c r="AN58" s="43"/>
      <c r="AO58" s="43"/>
      <c r="AP58" s="43"/>
      <c r="AQ58" s="43"/>
      <c r="AR58" s="43"/>
      <c r="AZ58" s="454"/>
      <c r="BA58" s="455"/>
      <c r="BB58" s="455"/>
      <c r="BC58" s="455"/>
      <c r="BD58" s="456"/>
      <c r="BE58" s="443"/>
      <c r="BF58" s="432"/>
      <c r="BG58" s="444"/>
      <c r="BH58" s="568"/>
      <c r="BI58" s="569"/>
      <c r="BJ58" s="569"/>
      <c r="BK58" s="569"/>
      <c r="BL58" s="569"/>
      <c r="BM58" s="572"/>
      <c r="BS58" s="2"/>
      <c r="BT58" s="2"/>
    </row>
    <row r="59" spans="1:72" ht="6" customHeight="1">
      <c r="B59" s="23"/>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row>
    <row r="60" spans="1:72" ht="29.25" customHeight="1" thickBot="1">
      <c r="B60" s="138" t="s">
        <v>51</v>
      </c>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row>
    <row r="61" spans="1:72" ht="11.25" customHeight="1" thickTop="1">
      <c r="B61" s="7"/>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c r="BM61" s="375"/>
    </row>
    <row r="62" spans="1:72" s="61" customFormat="1" ht="12">
      <c r="A62" s="58"/>
      <c r="B62" s="402" t="s">
        <v>41</v>
      </c>
      <c r="C62" s="403"/>
      <c r="D62" s="403"/>
      <c r="E62" s="403"/>
      <c r="F62" s="403"/>
      <c r="G62" s="403"/>
      <c r="H62" s="403"/>
      <c r="I62" s="403"/>
      <c r="J62" s="403"/>
      <c r="K62" s="403"/>
      <c r="L62" s="59"/>
      <c r="M62" s="404" t="s">
        <v>102</v>
      </c>
      <c r="N62" s="405"/>
      <c r="O62" s="405"/>
      <c r="P62" s="405"/>
      <c r="Q62" s="405"/>
      <c r="R62" s="405"/>
      <c r="S62" s="405"/>
      <c r="T62" s="405"/>
      <c r="U62" s="405"/>
      <c r="V62" s="405"/>
      <c r="W62" s="405"/>
      <c r="X62" s="405"/>
      <c r="Y62" s="405"/>
      <c r="Z62" s="405"/>
      <c r="AA62" s="405"/>
      <c r="AB62" s="405"/>
      <c r="AC62" s="405"/>
      <c r="AD62" s="405"/>
      <c r="AE62" s="405"/>
      <c r="AF62" s="405"/>
      <c r="AG62" s="405"/>
      <c r="AH62" s="405"/>
      <c r="AI62" s="405"/>
      <c r="AJ62" s="406"/>
      <c r="AK62" s="60"/>
      <c r="AL62" s="407" t="s">
        <v>103</v>
      </c>
      <c r="AM62" s="408"/>
      <c r="AN62" s="409"/>
      <c r="AO62" s="416" t="s">
        <v>104</v>
      </c>
      <c r="AP62" s="417"/>
      <c r="AQ62" s="417"/>
      <c r="AR62" s="417"/>
      <c r="AS62" s="418"/>
      <c r="AT62" s="416" t="s">
        <v>105</v>
      </c>
      <c r="AU62" s="417"/>
      <c r="AV62" s="417"/>
      <c r="AW62" s="417"/>
      <c r="AX62" s="418"/>
      <c r="AY62" s="416" t="s">
        <v>106</v>
      </c>
      <c r="AZ62" s="417"/>
      <c r="BA62" s="417"/>
      <c r="BB62" s="417"/>
      <c r="BC62" s="418"/>
      <c r="BD62" s="416" t="s">
        <v>107</v>
      </c>
      <c r="BE62" s="417"/>
      <c r="BF62" s="417"/>
      <c r="BG62" s="417"/>
      <c r="BH62" s="418"/>
      <c r="BI62" s="416" t="s">
        <v>108</v>
      </c>
      <c r="BJ62" s="417"/>
      <c r="BK62" s="417"/>
      <c r="BL62" s="417"/>
      <c r="BM62" s="418"/>
      <c r="BS62" s="58"/>
      <c r="BT62" s="58"/>
    </row>
    <row r="63" spans="1:72" s="61" customFormat="1" ht="12">
      <c r="A63" s="58"/>
      <c r="B63" s="425" t="s">
        <v>94</v>
      </c>
      <c r="C63" s="426"/>
      <c r="D63" s="427"/>
      <c r="E63" s="190" t="s">
        <v>97</v>
      </c>
      <c r="F63" s="191"/>
      <c r="G63" s="191"/>
      <c r="H63" s="191"/>
      <c r="I63" s="191"/>
      <c r="J63" s="191"/>
      <c r="K63" s="191"/>
      <c r="L63" s="62"/>
      <c r="M63" s="396" t="s">
        <v>100</v>
      </c>
      <c r="N63" s="396"/>
      <c r="O63" s="396"/>
      <c r="P63" s="397" t="s">
        <v>109</v>
      </c>
      <c r="Q63" s="397"/>
      <c r="R63" s="397"/>
      <c r="S63" s="397"/>
      <c r="T63" s="397"/>
      <c r="U63" s="397"/>
      <c r="V63" s="397"/>
      <c r="W63" s="397"/>
      <c r="X63" s="397"/>
      <c r="Y63" s="397"/>
      <c r="Z63" s="397"/>
      <c r="AA63" s="397"/>
      <c r="AB63" s="397"/>
      <c r="AC63" s="397"/>
      <c r="AD63" s="397"/>
      <c r="AE63" s="397"/>
      <c r="AF63" s="397"/>
      <c r="AG63" s="397"/>
      <c r="AH63" s="397"/>
      <c r="AI63" s="397"/>
      <c r="AJ63" s="397"/>
      <c r="AL63" s="410"/>
      <c r="AM63" s="411"/>
      <c r="AN63" s="412"/>
      <c r="AO63" s="419"/>
      <c r="AP63" s="420"/>
      <c r="AQ63" s="420"/>
      <c r="AR63" s="420"/>
      <c r="AS63" s="421"/>
      <c r="AT63" s="419"/>
      <c r="AU63" s="420"/>
      <c r="AV63" s="420"/>
      <c r="AW63" s="420"/>
      <c r="AX63" s="421"/>
      <c r="AY63" s="419"/>
      <c r="AZ63" s="420"/>
      <c r="BA63" s="420"/>
      <c r="BB63" s="420"/>
      <c r="BC63" s="421"/>
      <c r="BD63" s="419"/>
      <c r="BE63" s="420"/>
      <c r="BF63" s="420"/>
      <c r="BG63" s="420"/>
      <c r="BH63" s="421"/>
      <c r="BI63" s="419"/>
      <c r="BJ63" s="420"/>
      <c r="BK63" s="420"/>
      <c r="BL63" s="420"/>
      <c r="BM63" s="421"/>
      <c r="BQ63" s="58"/>
      <c r="BR63" s="58"/>
    </row>
    <row r="64" spans="1:72" s="61" customFormat="1" ht="12">
      <c r="A64" s="58"/>
      <c r="B64" s="425" t="s">
        <v>95</v>
      </c>
      <c r="C64" s="426"/>
      <c r="D64" s="427"/>
      <c r="E64" s="190" t="s">
        <v>98</v>
      </c>
      <c r="F64" s="191"/>
      <c r="G64" s="191"/>
      <c r="H64" s="191"/>
      <c r="I64" s="191"/>
      <c r="J64" s="191"/>
      <c r="K64" s="191"/>
      <c r="L64" s="62"/>
      <c r="M64" s="396" t="s">
        <v>90</v>
      </c>
      <c r="N64" s="396"/>
      <c r="O64" s="396"/>
      <c r="P64" s="397" t="s">
        <v>110</v>
      </c>
      <c r="Q64" s="397"/>
      <c r="R64" s="397"/>
      <c r="S64" s="397"/>
      <c r="T64" s="397"/>
      <c r="U64" s="397"/>
      <c r="V64" s="397"/>
      <c r="W64" s="397"/>
      <c r="X64" s="397"/>
      <c r="Y64" s="397"/>
      <c r="Z64" s="397"/>
      <c r="AA64" s="397"/>
      <c r="AB64" s="397"/>
      <c r="AC64" s="397"/>
      <c r="AD64" s="397"/>
      <c r="AE64" s="397"/>
      <c r="AF64" s="397"/>
      <c r="AG64" s="397"/>
      <c r="AH64" s="397"/>
      <c r="AI64" s="397"/>
      <c r="AJ64" s="397"/>
      <c r="AL64" s="413"/>
      <c r="AM64" s="414"/>
      <c r="AN64" s="415"/>
      <c r="AO64" s="422"/>
      <c r="AP64" s="423"/>
      <c r="AQ64" s="423"/>
      <c r="AR64" s="423"/>
      <c r="AS64" s="424"/>
      <c r="AT64" s="422"/>
      <c r="AU64" s="423"/>
      <c r="AV64" s="423"/>
      <c r="AW64" s="423"/>
      <c r="AX64" s="424"/>
      <c r="AY64" s="422"/>
      <c r="AZ64" s="423"/>
      <c r="BA64" s="423"/>
      <c r="BB64" s="423"/>
      <c r="BC64" s="424"/>
      <c r="BD64" s="422"/>
      <c r="BE64" s="423"/>
      <c r="BF64" s="423"/>
      <c r="BG64" s="423"/>
      <c r="BH64" s="424"/>
      <c r="BI64" s="422"/>
      <c r="BJ64" s="423"/>
      <c r="BK64" s="423"/>
      <c r="BL64" s="423"/>
      <c r="BM64" s="424"/>
      <c r="BQ64" s="58"/>
      <c r="BR64" s="58"/>
    </row>
    <row r="65" spans="1:72" s="61" customFormat="1">
      <c r="A65" s="58"/>
      <c r="B65" s="425" t="s">
        <v>96</v>
      </c>
      <c r="C65" s="426"/>
      <c r="D65" s="427"/>
      <c r="E65" s="190" t="s">
        <v>99</v>
      </c>
      <c r="F65" s="191"/>
      <c r="G65" s="191"/>
      <c r="H65" s="191"/>
      <c r="I65" s="191"/>
      <c r="J65" s="191"/>
      <c r="K65" s="191"/>
      <c r="L65" s="62"/>
      <c r="M65" s="396" t="s">
        <v>91</v>
      </c>
      <c r="N65" s="396"/>
      <c r="O65" s="396"/>
      <c r="P65" s="397" t="s">
        <v>111</v>
      </c>
      <c r="Q65" s="397"/>
      <c r="R65" s="397"/>
      <c r="S65" s="397"/>
      <c r="T65" s="397"/>
      <c r="U65" s="397"/>
      <c r="V65" s="397"/>
      <c r="W65" s="397"/>
      <c r="X65" s="397"/>
      <c r="Y65" s="397"/>
      <c r="Z65" s="397"/>
      <c r="AA65" s="397"/>
      <c r="AB65" s="397"/>
      <c r="AC65" s="397"/>
      <c r="AD65" s="397"/>
      <c r="AE65" s="397"/>
      <c r="AF65" s="397"/>
      <c r="AG65" s="397"/>
      <c r="AH65" s="397"/>
      <c r="AI65" s="397"/>
      <c r="AJ65" s="397"/>
      <c r="AL65" s="398" t="s">
        <v>112</v>
      </c>
      <c r="AM65" s="398"/>
      <c r="AN65" s="398"/>
      <c r="AO65" s="395" t="s">
        <v>113</v>
      </c>
      <c r="AP65" s="395"/>
      <c r="AQ65" s="395"/>
      <c r="AR65" s="395"/>
      <c r="AS65" s="395"/>
      <c r="AT65" s="395" t="s">
        <v>114</v>
      </c>
      <c r="AU65" s="395"/>
      <c r="AV65" s="395"/>
      <c r="AW65" s="395"/>
      <c r="AX65" s="395"/>
      <c r="AY65" s="395" t="s">
        <v>115</v>
      </c>
      <c r="AZ65" s="395"/>
      <c r="BA65" s="395"/>
      <c r="BB65" s="395"/>
      <c r="BC65" s="395"/>
      <c r="BD65" s="395" t="s">
        <v>116</v>
      </c>
      <c r="BE65" s="395"/>
      <c r="BF65" s="395"/>
      <c r="BG65" s="395"/>
      <c r="BH65" s="395"/>
      <c r="BI65" s="395" t="s">
        <v>117</v>
      </c>
      <c r="BJ65" s="395"/>
      <c r="BK65" s="395"/>
      <c r="BL65" s="395"/>
      <c r="BM65" s="395"/>
      <c r="BQ65" s="58"/>
      <c r="BR65" s="58"/>
    </row>
    <row r="66" spans="1:72">
      <c r="M66" s="396" t="s">
        <v>92</v>
      </c>
      <c r="N66" s="396"/>
      <c r="O66" s="396"/>
      <c r="P66" s="397" t="s">
        <v>119</v>
      </c>
      <c r="Q66" s="397"/>
      <c r="R66" s="397"/>
      <c r="S66" s="397"/>
      <c r="T66" s="397"/>
      <c r="U66" s="397"/>
      <c r="V66" s="397"/>
      <c r="W66" s="397"/>
      <c r="X66" s="397"/>
      <c r="Y66" s="397"/>
      <c r="Z66" s="397"/>
      <c r="AA66" s="397"/>
      <c r="AB66" s="397"/>
      <c r="AC66" s="397"/>
      <c r="AD66" s="397"/>
      <c r="AE66" s="397"/>
      <c r="AF66" s="397"/>
      <c r="AG66" s="397"/>
      <c r="AH66" s="397"/>
      <c r="AI66" s="397"/>
      <c r="AJ66" s="397"/>
      <c r="AL66" s="398" t="s">
        <v>122</v>
      </c>
      <c r="AM66" s="398"/>
      <c r="AN66" s="398"/>
      <c r="AO66" s="395" t="s">
        <v>114</v>
      </c>
      <c r="AP66" s="395"/>
      <c r="AQ66" s="395"/>
      <c r="AR66" s="395"/>
      <c r="AS66" s="395"/>
      <c r="AT66" s="395" t="s">
        <v>115</v>
      </c>
      <c r="AU66" s="395"/>
      <c r="AV66" s="395"/>
      <c r="AW66" s="395"/>
      <c r="AX66" s="395"/>
      <c r="AY66" s="395" t="s">
        <v>116</v>
      </c>
      <c r="AZ66" s="395"/>
      <c r="BA66" s="395"/>
      <c r="BB66" s="395"/>
      <c r="BC66" s="395"/>
      <c r="BD66" s="395" t="s">
        <v>117</v>
      </c>
      <c r="BE66" s="395"/>
      <c r="BF66" s="395"/>
      <c r="BG66" s="395"/>
      <c r="BH66" s="395"/>
      <c r="BI66" s="395" t="s">
        <v>118</v>
      </c>
      <c r="BJ66" s="395"/>
      <c r="BK66" s="395"/>
      <c r="BL66" s="395"/>
      <c r="BM66" s="395"/>
      <c r="BR66" s="51"/>
      <c r="BT66" s="2"/>
    </row>
    <row r="67" spans="1:72">
      <c r="M67" s="396" t="s">
        <v>101</v>
      </c>
      <c r="N67" s="396"/>
      <c r="O67" s="396"/>
      <c r="P67" s="397" t="s">
        <v>121</v>
      </c>
      <c r="Q67" s="397"/>
      <c r="R67" s="397"/>
      <c r="S67" s="397"/>
      <c r="T67" s="397"/>
      <c r="U67" s="397"/>
      <c r="V67" s="397"/>
      <c r="W67" s="397"/>
      <c r="X67" s="397"/>
      <c r="Y67" s="397"/>
      <c r="Z67" s="397"/>
      <c r="AA67" s="397"/>
      <c r="AB67" s="397"/>
      <c r="AC67" s="397"/>
      <c r="AD67" s="397"/>
      <c r="AE67" s="397"/>
      <c r="AF67" s="397"/>
      <c r="AG67" s="397"/>
      <c r="AH67" s="397"/>
      <c r="AI67" s="397"/>
      <c r="AJ67" s="397"/>
      <c r="AL67" s="398" t="s">
        <v>123</v>
      </c>
      <c r="AM67" s="398"/>
      <c r="AN67" s="398"/>
      <c r="AO67" s="395" t="s">
        <v>115</v>
      </c>
      <c r="AP67" s="395"/>
      <c r="AQ67" s="395"/>
      <c r="AR67" s="395"/>
      <c r="AS67" s="395"/>
      <c r="AT67" s="395" t="s">
        <v>116</v>
      </c>
      <c r="AU67" s="395"/>
      <c r="AV67" s="395"/>
      <c r="AW67" s="395"/>
      <c r="AX67" s="395"/>
      <c r="AY67" s="395" t="s">
        <v>117</v>
      </c>
      <c r="AZ67" s="395"/>
      <c r="BA67" s="395"/>
      <c r="BB67" s="395"/>
      <c r="BC67" s="395"/>
      <c r="BD67" s="395" t="s">
        <v>118</v>
      </c>
      <c r="BE67" s="395"/>
      <c r="BF67" s="395"/>
      <c r="BG67" s="395"/>
      <c r="BH67" s="395"/>
      <c r="BI67" s="395" t="s">
        <v>120</v>
      </c>
      <c r="BJ67" s="395"/>
      <c r="BK67" s="395"/>
      <c r="BL67" s="395"/>
      <c r="BM67" s="395"/>
      <c r="BR67" s="51"/>
      <c r="BT67" s="2"/>
    </row>
    <row r="68" spans="1:72" ht="11.25" customHeight="1" thickBot="1">
      <c r="B68" s="7"/>
      <c r="C68" s="7"/>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row>
    <row r="69" spans="1:72" ht="25.5" customHeight="1">
      <c r="B69" s="647" t="s">
        <v>163</v>
      </c>
      <c r="C69" s="648"/>
      <c r="D69" s="648"/>
      <c r="E69" s="240" t="s">
        <v>50</v>
      </c>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2"/>
      <c r="AE69" s="240" t="s">
        <v>41</v>
      </c>
      <c r="AF69" s="241"/>
      <c r="AG69" s="241"/>
      <c r="AH69" s="241"/>
      <c r="AI69" s="243" t="s">
        <v>200</v>
      </c>
      <c r="AJ69" s="244"/>
      <c r="AK69" s="244"/>
      <c r="AL69" s="244"/>
      <c r="AM69" s="244"/>
      <c r="AN69" s="244"/>
      <c r="AO69" s="244"/>
      <c r="AP69" s="244"/>
      <c r="AQ69" s="244"/>
      <c r="AR69" s="244"/>
      <c r="AS69" s="244"/>
      <c r="AT69" s="244"/>
      <c r="AU69" s="244"/>
      <c r="AV69" s="244"/>
      <c r="AW69" s="244"/>
      <c r="AX69" s="660"/>
      <c r="AY69" s="576"/>
      <c r="AZ69" s="576"/>
      <c r="BA69" s="576"/>
      <c r="BB69" s="576"/>
      <c r="BC69" s="576"/>
      <c r="BD69" s="576"/>
      <c r="BE69" s="576"/>
      <c r="BF69" s="576"/>
      <c r="BG69" s="576"/>
      <c r="BH69" s="576"/>
      <c r="BI69" s="576"/>
      <c r="BJ69" s="576"/>
      <c r="BK69" s="576"/>
      <c r="BL69" s="576"/>
      <c r="BM69" s="577"/>
    </row>
    <row r="70" spans="1:72" ht="25.5" customHeight="1" thickBot="1">
      <c r="B70" s="649"/>
      <c r="C70" s="650"/>
      <c r="D70" s="650"/>
      <c r="E70" s="663">
        <f>'自己申告（長社研）'!E70</f>
        <v>0</v>
      </c>
      <c r="F70" s="664"/>
      <c r="G70" s="664"/>
      <c r="H70" s="664"/>
      <c r="I70" s="664"/>
      <c r="J70" s="664"/>
      <c r="K70" s="664"/>
      <c r="L70" s="664"/>
      <c r="M70" s="664"/>
      <c r="N70" s="664"/>
      <c r="O70" s="664"/>
      <c r="P70" s="664"/>
      <c r="Q70" s="664"/>
      <c r="R70" s="664"/>
      <c r="S70" s="664"/>
      <c r="T70" s="664"/>
      <c r="U70" s="664"/>
      <c r="V70" s="664"/>
      <c r="W70" s="664"/>
      <c r="X70" s="664"/>
      <c r="Y70" s="664"/>
      <c r="Z70" s="664"/>
      <c r="AA70" s="664"/>
      <c r="AB70" s="664"/>
      <c r="AC70" s="664"/>
      <c r="AD70" s="665"/>
      <c r="AE70" s="666">
        <f>'自己申告（長社研）'!AE70</f>
        <v>0</v>
      </c>
      <c r="AF70" s="667"/>
      <c r="AG70" s="667"/>
      <c r="AH70" s="667"/>
      <c r="AI70" s="238"/>
      <c r="AJ70" s="239"/>
      <c r="AK70" s="239"/>
      <c r="AL70" s="239"/>
      <c r="AM70" s="239"/>
      <c r="AN70" s="239"/>
      <c r="AO70" s="239"/>
      <c r="AP70" s="239"/>
      <c r="AQ70" s="239"/>
      <c r="AR70" s="239"/>
      <c r="AS70" s="239"/>
      <c r="AT70" s="239"/>
      <c r="AU70" s="239"/>
      <c r="AV70" s="239"/>
      <c r="AW70" s="239"/>
      <c r="AX70" s="661"/>
      <c r="AY70" s="578"/>
      <c r="AZ70" s="578"/>
      <c r="BA70" s="578"/>
      <c r="BB70" s="578"/>
      <c r="BC70" s="578"/>
      <c r="BD70" s="578"/>
      <c r="BE70" s="578"/>
      <c r="BF70" s="578"/>
      <c r="BG70" s="578"/>
      <c r="BH70" s="578"/>
      <c r="BI70" s="578"/>
      <c r="BJ70" s="578"/>
      <c r="BK70" s="578"/>
      <c r="BL70" s="578"/>
      <c r="BM70" s="579"/>
    </row>
    <row r="71" spans="1:72" ht="25.5" customHeight="1">
      <c r="B71" s="649"/>
      <c r="C71" s="650"/>
      <c r="D71" s="650"/>
      <c r="E71" s="249" t="s">
        <v>42</v>
      </c>
      <c r="F71" s="250"/>
      <c r="G71" s="250"/>
      <c r="H71" s="250"/>
      <c r="I71" s="250"/>
      <c r="J71" s="250"/>
      <c r="K71" s="250"/>
      <c r="L71" s="250"/>
      <c r="M71" s="250"/>
      <c r="N71" s="250"/>
      <c r="O71" s="250"/>
      <c r="P71" s="250"/>
      <c r="Q71" s="251"/>
      <c r="R71" s="252" t="s">
        <v>43</v>
      </c>
      <c r="S71" s="252"/>
      <c r="T71" s="252"/>
      <c r="U71" s="252"/>
      <c r="V71" s="252"/>
      <c r="W71" s="252"/>
      <c r="X71" s="252"/>
      <c r="Y71" s="252"/>
      <c r="Z71" s="252"/>
      <c r="AA71" s="252"/>
      <c r="AB71" s="252"/>
      <c r="AC71" s="252"/>
      <c r="AD71" s="252"/>
      <c r="AE71" s="253" t="s">
        <v>44</v>
      </c>
      <c r="AF71" s="252"/>
      <c r="AG71" s="252"/>
      <c r="AH71" s="252"/>
      <c r="AI71" s="573" t="s">
        <v>201</v>
      </c>
      <c r="AJ71" s="574"/>
      <c r="AK71" s="574"/>
      <c r="AL71" s="574"/>
      <c r="AM71" s="574"/>
      <c r="AN71" s="574"/>
      <c r="AO71" s="574"/>
      <c r="AP71" s="574"/>
      <c r="AQ71" s="574"/>
      <c r="AR71" s="574"/>
      <c r="AS71" s="574"/>
      <c r="AT71" s="574"/>
      <c r="AU71" s="574"/>
      <c r="AV71" s="574"/>
      <c r="AW71" s="574"/>
      <c r="AX71" s="661"/>
      <c r="AY71" s="578"/>
      <c r="AZ71" s="578"/>
      <c r="BA71" s="578"/>
      <c r="BB71" s="578"/>
      <c r="BC71" s="578"/>
      <c r="BD71" s="578"/>
      <c r="BE71" s="578"/>
      <c r="BF71" s="578"/>
      <c r="BG71" s="578"/>
      <c r="BH71" s="578"/>
      <c r="BI71" s="578"/>
      <c r="BJ71" s="578"/>
      <c r="BK71" s="578"/>
      <c r="BL71" s="578"/>
      <c r="BM71" s="579"/>
    </row>
    <row r="72" spans="1:72" ht="67.5" customHeight="1">
      <c r="B72" s="649"/>
      <c r="C72" s="650"/>
      <c r="D72" s="650"/>
      <c r="E72" s="668">
        <f>'自己申告（長社研）'!E72</f>
        <v>0</v>
      </c>
      <c r="F72" s="669"/>
      <c r="G72" s="669"/>
      <c r="H72" s="669"/>
      <c r="I72" s="669"/>
      <c r="J72" s="669"/>
      <c r="K72" s="669"/>
      <c r="L72" s="669"/>
      <c r="M72" s="669"/>
      <c r="N72" s="669"/>
      <c r="O72" s="669"/>
      <c r="P72" s="669"/>
      <c r="Q72" s="670"/>
      <c r="R72" s="674">
        <f>'自己申告（長社研）'!R72</f>
        <v>0</v>
      </c>
      <c r="S72" s="675"/>
      <c r="T72" s="675"/>
      <c r="U72" s="675"/>
      <c r="V72" s="675"/>
      <c r="W72" s="675"/>
      <c r="X72" s="675"/>
      <c r="Y72" s="675"/>
      <c r="Z72" s="675"/>
      <c r="AA72" s="675"/>
      <c r="AB72" s="675"/>
      <c r="AC72" s="675"/>
      <c r="AD72" s="676"/>
      <c r="AE72" s="680">
        <f>'自己申告（長社研）'!AE72</f>
        <v>0</v>
      </c>
      <c r="AF72" s="681"/>
      <c r="AG72" s="681"/>
      <c r="AH72" s="681"/>
      <c r="AI72" s="223"/>
      <c r="AJ72" s="214"/>
      <c r="AK72" s="214"/>
      <c r="AL72" s="214"/>
      <c r="AM72" s="214"/>
      <c r="AN72" s="214"/>
      <c r="AO72" s="214"/>
      <c r="AP72" s="214"/>
      <c r="AQ72" s="214"/>
      <c r="AR72" s="214"/>
      <c r="AS72" s="214"/>
      <c r="AT72" s="214"/>
      <c r="AU72" s="214"/>
      <c r="AV72" s="214"/>
      <c r="AW72" s="214"/>
      <c r="AX72" s="661"/>
      <c r="AY72" s="578"/>
      <c r="AZ72" s="578"/>
      <c r="BA72" s="578"/>
      <c r="BB72" s="578"/>
      <c r="BC72" s="578"/>
      <c r="BD72" s="578"/>
      <c r="BE72" s="578"/>
      <c r="BF72" s="578"/>
      <c r="BG72" s="578"/>
      <c r="BH72" s="578"/>
      <c r="BI72" s="578"/>
      <c r="BJ72" s="578"/>
      <c r="BK72" s="578"/>
      <c r="BL72" s="578"/>
      <c r="BM72" s="579"/>
    </row>
    <row r="73" spans="1:72" ht="67.5" customHeight="1" thickBot="1">
      <c r="B73" s="651"/>
      <c r="C73" s="652"/>
      <c r="D73" s="652"/>
      <c r="E73" s="671"/>
      <c r="F73" s="672"/>
      <c r="G73" s="672"/>
      <c r="H73" s="672"/>
      <c r="I73" s="672"/>
      <c r="J73" s="672"/>
      <c r="K73" s="672"/>
      <c r="L73" s="672"/>
      <c r="M73" s="672"/>
      <c r="N73" s="672"/>
      <c r="O73" s="672"/>
      <c r="P73" s="672"/>
      <c r="Q73" s="673"/>
      <c r="R73" s="677"/>
      <c r="S73" s="678"/>
      <c r="T73" s="678"/>
      <c r="U73" s="678"/>
      <c r="V73" s="678"/>
      <c r="W73" s="678"/>
      <c r="X73" s="678"/>
      <c r="Y73" s="678"/>
      <c r="Z73" s="678"/>
      <c r="AA73" s="678"/>
      <c r="AB73" s="678"/>
      <c r="AC73" s="678"/>
      <c r="AD73" s="679"/>
      <c r="AE73" s="682"/>
      <c r="AF73" s="683"/>
      <c r="AG73" s="683"/>
      <c r="AH73" s="683"/>
      <c r="AI73" s="224"/>
      <c r="AJ73" s="217"/>
      <c r="AK73" s="217"/>
      <c r="AL73" s="217"/>
      <c r="AM73" s="217"/>
      <c r="AN73" s="217"/>
      <c r="AO73" s="217"/>
      <c r="AP73" s="217"/>
      <c r="AQ73" s="217"/>
      <c r="AR73" s="217"/>
      <c r="AS73" s="217"/>
      <c r="AT73" s="217"/>
      <c r="AU73" s="217"/>
      <c r="AV73" s="217"/>
      <c r="AW73" s="217"/>
      <c r="AX73" s="662"/>
      <c r="AY73" s="580"/>
      <c r="AZ73" s="580"/>
      <c r="BA73" s="580"/>
      <c r="BB73" s="580"/>
      <c r="BC73" s="580"/>
      <c r="BD73" s="580"/>
      <c r="BE73" s="580"/>
      <c r="BF73" s="580"/>
      <c r="BG73" s="580"/>
      <c r="BH73" s="580"/>
      <c r="BI73" s="580"/>
      <c r="BJ73" s="580"/>
      <c r="BK73" s="580"/>
      <c r="BL73" s="580"/>
      <c r="BM73" s="581"/>
    </row>
    <row r="74" spans="1:72" s="48" customFormat="1" ht="9.75" customHeight="1" thickBot="1">
      <c r="A74" s="56"/>
      <c r="B74" s="44"/>
      <c r="C74" s="44"/>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6"/>
      <c r="AF74" s="46"/>
      <c r="AG74" s="46"/>
      <c r="AH74" s="46"/>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S74" s="56"/>
      <c r="BT74" s="56"/>
    </row>
    <row r="75" spans="1:72" ht="25.5" customHeight="1">
      <c r="B75" s="647" t="s">
        <v>203</v>
      </c>
      <c r="C75" s="648"/>
      <c r="D75" s="648"/>
      <c r="E75" s="240" t="s">
        <v>50</v>
      </c>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2"/>
      <c r="AE75" s="240" t="s">
        <v>41</v>
      </c>
      <c r="AF75" s="241"/>
      <c r="AG75" s="241"/>
      <c r="AH75" s="241"/>
      <c r="AI75" s="243" t="s">
        <v>200</v>
      </c>
      <c r="AJ75" s="244"/>
      <c r="AK75" s="244"/>
      <c r="AL75" s="244"/>
      <c r="AM75" s="244"/>
      <c r="AN75" s="244"/>
      <c r="AO75" s="244"/>
      <c r="AP75" s="244"/>
      <c r="AQ75" s="244"/>
      <c r="AR75" s="244"/>
      <c r="AS75" s="244"/>
      <c r="AT75" s="244"/>
      <c r="AU75" s="244"/>
      <c r="AV75" s="244"/>
      <c r="AW75" s="244"/>
      <c r="AX75" s="660"/>
      <c r="AY75" s="576"/>
      <c r="AZ75" s="576"/>
      <c r="BA75" s="576"/>
      <c r="BB75" s="576"/>
      <c r="BC75" s="576"/>
      <c r="BD75" s="576"/>
      <c r="BE75" s="576"/>
      <c r="BF75" s="576"/>
      <c r="BG75" s="576"/>
      <c r="BH75" s="576"/>
      <c r="BI75" s="576"/>
      <c r="BJ75" s="576"/>
      <c r="BK75" s="576"/>
      <c r="BL75" s="576"/>
      <c r="BM75" s="577"/>
    </row>
    <row r="76" spans="1:72" ht="25.5" customHeight="1" thickBot="1">
      <c r="B76" s="649"/>
      <c r="C76" s="650"/>
      <c r="D76" s="650"/>
      <c r="E76" s="663">
        <f>'自己申告（長社研）'!E76</f>
        <v>0</v>
      </c>
      <c r="F76" s="664"/>
      <c r="G76" s="664"/>
      <c r="H76" s="664"/>
      <c r="I76" s="664"/>
      <c r="J76" s="664"/>
      <c r="K76" s="664"/>
      <c r="L76" s="664"/>
      <c r="M76" s="664"/>
      <c r="N76" s="664"/>
      <c r="O76" s="664"/>
      <c r="P76" s="664"/>
      <c r="Q76" s="664"/>
      <c r="R76" s="664"/>
      <c r="S76" s="664"/>
      <c r="T76" s="664"/>
      <c r="U76" s="664"/>
      <c r="V76" s="664"/>
      <c r="W76" s="664"/>
      <c r="X76" s="664"/>
      <c r="Y76" s="664"/>
      <c r="Z76" s="664"/>
      <c r="AA76" s="664"/>
      <c r="AB76" s="664"/>
      <c r="AC76" s="664"/>
      <c r="AD76" s="665"/>
      <c r="AE76" s="666">
        <f>'自己申告（長社研）'!AE76</f>
        <v>0</v>
      </c>
      <c r="AF76" s="667"/>
      <c r="AG76" s="667"/>
      <c r="AH76" s="667"/>
      <c r="AI76" s="238"/>
      <c r="AJ76" s="239"/>
      <c r="AK76" s="239"/>
      <c r="AL76" s="239"/>
      <c r="AM76" s="239"/>
      <c r="AN76" s="239"/>
      <c r="AO76" s="239"/>
      <c r="AP76" s="239"/>
      <c r="AQ76" s="239"/>
      <c r="AR76" s="239"/>
      <c r="AS76" s="239"/>
      <c r="AT76" s="239"/>
      <c r="AU76" s="239"/>
      <c r="AV76" s="239"/>
      <c r="AW76" s="239"/>
      <c r="AX76" s="661"/>
      <c r="AY76" s="578"/>
      <c r="AZ76" s="578"/>
      <c r="BA76" s="578"/>
      <c r="BB76" s="578"/>
      <c r="BC76" s="578"/>
      <c r="BD76" s="578"/>
      <c r="BE76" s="578"/>
      <c r="BF76" s="578"/>
      <c r="BG76" s="578"/>
      <c r="BH76" s="578"/>
      <c r="BI76" s="578"/>
      <c r="BJ76" s="578"/>
      <c r="BK76" s="578"/>
      <c r="BL76" s="578"/>
      <c r="BM76" s="579"/>
    </row>
    <row r="77" spans="1:72" ht="25.5" customHeight="1">
      <c r="B77" s="649"/>
      <c r="C77" s="650"/>
      <c r="D77" s="650"/>
      <c r="E77" s="249" t="s">
        <v>42</v>
      </c>
      <c r="F77" s="250"/>
      <c r="G77" s="250"/>
      <c r="H77" s="250"/>
      <c r="I77" s="250"/>
      <c r="J77" s="250"/>
      <c r="K77" s="250"/>
      <c r="L77" s="250"/>
      <c r="M77" s="250"/>
      <c r="N77" s="250"/>
      <c r="O77" s="250"/>
      <c r="P77" s="250"/>
      <c r="Q77" s="251"/>
      <c r="R77" s="252" t="s">
        <v>43</v>
      </c>
      <c r="S77" s="252"/>
      <c r="T77" s="252"/>
      <c r="U77" s="252"/>
      <c r="V77" s="252"/>
      <c r="W77" s="252"/>
      <c r="X77" s="252"/>
      <c r="Y77" s="252"/>
      <c r="Z77" s="252"/>
      <c r="AA77" s="252"/>
      <c r="AB77" s="252"/>
      <c r="AC77" s="252"/>
      <c r="AD77" s="252"/>
      <c r="AE77" s="253" t="s">
        <v>44</v>
      </c>
      <c r="AF77" s="252"/>
      <c r="AG77" s="252"/>
      <c r="AH77" s="252"/>
      <c r="AI77" s="573" t="s">
        <v>201</v>
      </c>
      <c r="AJ77" s="574"/>
      <c r="AK77" s="574"/>
      <c r="AL77" s="574"/>
      <c r="AM77" s="574"/>
      <c r="AN77" s="574"/>
      <c r="AO77" s="574"/>
      <c r="AP77" s="574"/>
      <c r="AQ77" s="574"/>
      <c r="AR77" s="574"/>
      <c r="AS77" s="574"/>
      <c r="AT77" s="574"/>
      <c r="AU77" s="574"/>
      <c r="AV77" s="574"/>
      <c r="AW77" s="574"/>
      <c r="AX77" s="661"/>
      <c r="AY77" s="578"/>
      <c r="AZ77" s="578"/>
      <c r="BA77" s="578"/>
      <c r="BB77" s="578"/>
      <c r="BC77" s="578"/>
      <c r="BD77" s="578"/>
      <c r="BE77" s="578"/>
      <c r="BF77" s="578"/>
      <c r="BG77" s="578"/>
      <c r="BH77" s="578"/>
      <c r="BI77" s="578"/>
      <c r="BJ77" s="578"/>
      <c r="BK77" s="578"/>
      <c r="BL77" s="578"/>
      <c r="BM77" s="579"/>
    </row>
    <row r="78" spans="1:72" ht="67.5" customHeight="1">
      <c r="B78" s="649"/>
      <c r="C78" s="650"/>
      <c r="D78" s="650"/>
      <c r="E78" s="668">
        <f>'自己申告（長社研）'!E78</f>
        <v>0</v>
      </c>
      <c r="F78" s="669"/>
      <c r="G78" s="669"/>
      <c r="H78" s="669"/>
      <c r="I78" s="669"/>
      <c r="J78" s="669"/>
      <c r="K78" s="669"/>
      <c r="L78" s="669"/>
      <c r="M78" s="669"/>
      <c r="N78" s="669"/>
      <c r="O78" s="669"/>
      <c r="P78" s="669"/>
      <c r="Q78" s="670"/>
      <c r="R78" s="674">
        <f>'自己申告（長社研）'!R78</f>
        <v>0</v>
      </c>
      <c r="S78" s="675"/>
      <c r="T78" s="675"/>
      <c r="U78" s="675"/>
      <c r="V78" s="675"/>
      <c r="W78" s="675"/>
      <c r="X78" s="675"/>
      <c r="Y78" s="675"/>
      <c r="Z78" s="675"/>
      <c r="AA78" s="675"/>
      <c r="AB78" s="675"/>
      <c r="AC78" s="675"/>
      <c r="AD78" s="676"/>
      <c r="AE78" s="680">
        <f>'自己申告（長社研）'!AE78</f>
        <v>0</v>
      </c>
      <c r="AF78" s="681"/>
      <c r="AG78" s="681"/>
      <c r="AH78" s="681"/>
      <c r="AI78" s="223"/>
      <c r="AJ78" s="214"/>
      <c r="AK78" s="214"/>
      <c r="AL78" s="214"/>
      <c r="AM78" s="214"/>
      <c r="AN78" s="214"/>
      <c r="AO78" s="214"/>
      <c r="AP78" s="214"/>
      <c r="AQ78" s="214"/>
      <c r="AR78" s="214"/>
      <c r="AS78" s="214"/>
      <c r="AT78" s="214"/>
      <c r="AU78" s="214"/>
      <c r="AV78" s="214"/>
      <c r="AW78" s="214"/>
      <c r="AX78" s="661"/>
      <c r="AY78" s="578"/>
      <c r="AZ78" s="578"/>
      <c r="BA78" s="578"/>
      <c r="BB78" s="578"/>
      <c r="BC78" s="578"/>
      <c r="BD78" s="578"/>
      <c r="BE78" s="578"/>
      <c r="BF78" s="578"/>
      <c r="BG78" s="578"/>
      <c r="BH78" s="578"/>
      <c r="BI78" s="578"/>
      <c r="BJ78" s="578"/>
      <c r="BK78" s="578"/>
      <c r="BL78" s="578"/>
      <c r="BM78" s="579"/>
    </row>
    <row r="79" spans="1:72" ht="67.5" customHeight="1" thickBot="1">
      <c r="B79" s="651"/>
      <c r="C79" s="652"/>
      <c r="D79" s="652"/>
      <c r="E79" s="671"/>
      <c r="F79" s="672"/>
      <c r="G79" s="672"/>
      <c r="H79" s="672"/>
      <c r="I79" s="672"/>
      <c r="J79" s="672"/>
      <c r="K79" s="672"/>
      <c r="L79" s="672"/>
      <c r="M79" s="672"/>
      <c r="N79" s="672"/>
      <c r="O79" s="672"/>
      <c r="P79" s="672"/>
      <c r="Q79" s="673"/>
      <c r="R79" s="677"/>
      <c r="S79" s="678"/>
      <c r="T79" s="678"/>
      <c r="U79" s="678"/>
      <c r="V79" s="678"/>
      <c r="W79" s="678"/>
      <c r="X79" s="678"/>
      <c r="Y79" s="678"/>
      <c r="Z79" s="678"/>
      <c r="AA79" s="678"/>
      <c r="AB79" s="678"/>
      <c r="AC79" s="678"/>
      <c r="AD79" s="679"/>
      <c r="AE79" s="682"/>
      <c r="AF79" s="683"/>
      <c r="AG79" s="683"/>
      <c r="AH79" s="683"/>
      <c r="AI79" s="224"/>
      <c r="AJ79" s="217"/>
      <c r="AK79" s="217"/>
      <c r="AL79" s="217"/>
      <c r="AM79" s="217"/>
      <c r="AN79" s="217"/>
      <c r="AO79" s="217"/>
      <c r="AP79" s="217"/>
      <c r="AQ79" s="217"/>
      <c r="AR79" s="217"/>
      <c r="AS79" s="217"/>
      <c r="AT79" s="217"/>
      <c r="AU79" s="217"/>
      <c r="AV79" s="217"/>
      <c r="AW79" s="217"/>
      <c r="AX79" s="662"/>
      <c r="AY79" s="580"/>
      <c r="AZ79" s="580"/>
      <c r="BA79" s="580"/>
      <c r="BB79" s="580"/>
      <c r="BC79" s="580"/>
      <c r="BD79" s="580"/>
      <c r="BE79" s="580"/>
      <c r="BF79" s="580"/>
      <c r="BG79" s="580"/>
      <c r="BH79" s="580"/>
      <c r="BI79" s="580"/>
      <c r="BJ79" s="580"/>
      <c r="BK79" s="580"/>
      <c r="BL79" s="580"/>
      <c r="BM79" s="581"/>
    </row>
    <row r="80" spans="1:72" s="48" customFormat="1" ht="9.75" customHeight="1" thickBot="1">
      <c r="A80" s="56"/>
      <c r="B80" s="44"/>
      <c r="C80" s="44"/>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6"/>
      <c r="AF80" s="46"/>
      <c r="AG80" s="46"/>
      <c r="AH80" s="46"/>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S80" s="56"/>
      <c r="BT80" s="56"/>
    </row>
    <row r="81" spans="1:75" ht="25.5" customHeight="1">
      <c r="B81" s="647" t="s">
        <v>204</v>
      </c>
      <c r="C81" s="648"/>
      <c r="D81" s="648"/>
      <c r="E81" s="240" t="s">
        <v>50</v>
      </c>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2"/>
      <c r="AE81" s="240" t="s">
        <v>41</v>
      </c>
      <c r="AF81" s="241"/>
      <c r="AG81" s="241"/>
      <c r="AH81" s="241"/>
      <c r="AI81" s="243" t="s">
        <v>200</v>
      </c>
      <c r="AJ81" s="244"/>
      <c r="AK81" s="244"/>
      <c r="AL81" s="244"/>
      <c r="AM81" s="244"/>
      <c r="AN81" s="244"/>
      <c r="AO81" s="244"/>
      <c r="AP81" s="244"/>
      <c r="AQ81" s="244"/>
      <c r="AR81" s="244"/>
      <c r="AS81" s="244"/>
      <c r="AT81" s="244"/>
      <c r="AU81" s="244"/>
      <c r="AV81" s="244"/>
      <c r="AW81" s="244"/>
      <c r="AX81" s="660"/>
      <c r="AY81" s="576"/>
      <c r="AZ81" s="576"/>
      <c r="BA81" s="576"/>
      <c r="BB81" s="576"/>
      <c r="BC81" s="576"/>
      <c r="BD81" s="576"/>
      <c r="BE81" s="576"/>
      <c r="BF81" s="576"/>
      <c r="BG81" s="576"/>
      <c r="BH81" s="576"/>
      <c r="BI81" s="576"/>
      <c r="BJ81" s="576"/>
      <c r="BK81" s="576"/>
      <c r="BL81" s="576"/>
      <c r="BM81" s="577"/>
    </row>
    <row r="82" spans="1:75" ht="25.5" customHeight="1" thickBot="1">
      <c r="B82" s="649"/>
      <c r="C82" s="650"/>
      <c r="D82" s="650"/>
      <c r="E82" s="663">
        <f>'自己申告（長社研）'!E82</f>
        <v>0</v>
      </c>
      <c r="F82" s="664"/>
      <c r="G82" s="664"/>
      <c r="H82" s="664"/>
      <c r="I82" s="664"/>
      <c r="J82" s="664"/>
      <c r="K82" s="664"/>
      <c r="L82" s="664"/>
      <c r="M82" s="664"/>
      <c r="N82" s="664"/>
      <c r="O82" s="664"/>
      <c r="P82" s="664"/>
      <c r="Q82" s="664"/>
      <c r="R82" s="664"/>
      <c r="S82" s="664"/>
      <c r="T82" s="664"/>
      <c r="U82" s="664"/>
      <c r="V82" s="664"/>
      <c r="W82" s="664"/>
      <c r="X82" s="664"/>
      <c r="Y82" s="664"/>
      <c r="Z82" s="664"/>
      <c r="AA82" s="664"/>
      <c r="AB82" s="664"/>
      <c r="AC82" s="664"/>
      <c r="AD82" s="665"/>
      <c r="AE82" s="666">
        <f>'自己申告（長社研）'!AE82</f>
        <v>0</v>
      </c>
      <c r="AF82" s="667"/>
      <c r="AG82" s="667"/>
      <c r="AH82" s="667"/>
      <c r="AI82" s="238"/>
      <c r="AJ82" s="239"/>
      <c r="AK82" s="239"/>
      <c r="AL82" s="239"/>
      <c r="AM82" s="239"/>
      <c r="AN82" s="239"/>
      <c r="AO82" s="239"/>
      <c r="AP82" s="239"/>
      <c r="AQ82" s="239"/>
      <c r="AR82" s="239"/>
      <c r="AS82" s="239"/>
      <c r="AT82" s="239"/>
      <c r="AU82" s="239"/>
      <c r="AV82" s="239"/>
      <c r="AW82" s="239"/>
      <c r="AX82" s="661"/>
      <c r="AY82" s="578"/>
      <c r="AZ82" s="578"/>
      <c r="BA82" s="578"/>
      <c r="BB82" s="578"/>
      <c r="BC82" s="578"/>
      <c r="BD82" s="578"/>
      <c r="BE82" s="578"/>
      <c r="BF82" s="578"/>
      <c r="BG82" s="578"/>
      <c r="BH82" s="578"/>
      <c r="BI82" s="578"/>
      <c r="BJ82" s="578"/>
      <c r="BK82" s="578"/>
      <c r="BL82" s="578"/>
      <c r="BM82" s="579"/>
    </row>
    <row r="83" spans="1:75" ht="25.5" customHeight="1">
      <c r="B83" s="649"/>
      <c r="C83" s="650"/>
      <c r="D83" s="650"/>
      <c r="E83" s="249" t="s">
        <v>42</v>
      </c>
      <c r="F83" s="250"/>
      <c r="G83" s="250"/>
      <c r="H83" s="250"/>
      <c r="I83" s="250"/>
      <c r="J83" s="250"/>
      <c r="K83" s="250"/>
      <c r="L83" s="250"/>
      <c r="M83" s="250"/>
      <c r="N83" s="250"/>
      <c r="O83" s="250"/>
      <c r="P83" s="250"/>
      <c r="Q83" s="251"/>
      <c r="R83" s="252" t="s">
        <v>43</v>
      </c>
      <c r="S83" s="252"/>
      <c r="T83" s="252"/>
      <c r="U83" s="252"/>
      <c r="V83" s="252"/>
      <c r="W83" s="252"/>
      <c r="X83" s="252"/>
      <c r="Y83" s="252"/>
      <c r="Z83" s="252"/>
      <c r="AA83" s="252"/>
      <c r="AB83" s="252"/>
      <c r="AC83" s="252"/>
      <c r="AD83" s="252"/>
      <c r="AE83" s="253" t="s">
        <v>44</v>
      </c>
      <c r="AF83" s="252"/>
      <c r="AG83" s="252"/>
      <c r="AH83" s="252"/>
      <c r="AI83" s="573" t="s">
        <v>201</v>
      </c>
      <c r="AJ83" s="574"/>
      <c r="AK83" s="574"/>
      <c r="AL83" s="574"/>
      <c r="AM83" s="574"/>
      <c r="AN83" s="574"/>
      <c r="AO83" s="574"/>
      <c r="AP83" s="574"/>
      <c r="AQ83" s="574"/>
      <c r="AR83" s="574"/>
      <c r="AS83" s="574"/>
      <c r="AT83" s="574"/>
      <c r="AU83" s="574"/>
      <c r="AV83" s="574"/>
      <c r="AW83" s="574"/>
      <c r="AX83" s="661"/>
      <c r="AY83" s="578"/>
      <c r="AZ83" s="578"/>
      <c r="BA83" s="578"/>
      <c r="BB83" s="578"/>
      <c r="BC83" s="578"/>
      <c r="BD83" s="578"/>
      <c r="BE83" s="578"/>
      <c r="BF83" s="578"/>
      <c r="BG83" s="578"/>
      <c r="BH83" s="578"/>
      <c r="BI83" s="578"/>
      <c r="BJ83" s="578"/>
      <c r="BK83" s="578"/>
      <c r="BL83" s="578"/>
      <c r="BM83" s="579"/>
    </row>
    <row r="84" spans="1:75" ht="67.5" customHeight="1">
      <c r="B84" s="649"/>
      <c r="C84" s="650"/>
      <c r="D84" s="650"/>
      <c r="E84" s="668">
        <f>'自己申告（長社研）'!E84</f>
        <v>0</v>
      </c>
      <c r="F84" s="669"/>
      <c r="G84" s="669"/>
      <c r="H84" s="669"/>
      <c r="I84" s="669"/>
      <c r="J84" s="669"/>
      <c r="K84" s="669"/>
      <c r="L84" s="669"/>
      <c r="M84" s="669"/>
      <c r="N84" s="669"/>
      <c r="O84" s="669"/>
      <c r="P84" s="669"/>
      <c r="Q84" s="670"/>
      <c r="R84" s="674">
        <f>'自己申告（長社研）'!R84</f>
        <v>0</v>
      </c>
      <c r="S84" s="675"/>
      <c r="T84" s="675"/>
      <c r="U84" s="675"/>
      <c r="V84" s="675"/>
      <c r="W84" s="675"/>
      <c r="X84" s="675"/>
      <c r="Y84" s="675"/>
      <c r="Z84" s="675"/>
      <c r="AA84" s="675"/>
      <c r="AB84" s="675"/>
      <c r="AC84" s="675"/>
      <c r="AD84" s="676"/>
      <c r="AE84" s="680">
        <f>'自己申告（長社研）'!AE84</f>
        <v>0</v>
      </c>
      <c r="AF84" s="681"/>
      <c r="AG84" s="681"/>
      <c r="AH84" s="681"/>
      <c r="AI84" s="223"/>
      <c r="AJ84" s="214"/>
      <c r="AK84" s="214"/>
      <c r="AL84" s="214"/>
      <c r="AM84" s="214"/>
      <c r="AN84" s="214"/>
      <c r="AO84" s="214"/>
      <c r="AP84" s="214"/>
      <c r="AQ84" s="214"/>
      <c r="AR84" s="214"/>
      <c r="AS84" s="214"/>
      <c r="AT84" s="214"/>
      <c r="AU84" s="214"/>
      <c r="AV84" s="214"/>
      <c r="AW84" s="214"/>
      <c r="AX84" s="661"/>
      <c r="AY84" s="578"/>
      <c r="AZ84" s="578"/>
      <c r="BA84" s="578"/>
      <c r="BB84" s="578"/>
      <c r="BC84" s="578"/>
      <c r="BD84" s="578"/>
      <c r="BE84" s="578"/>
      <c r="BF84" s="578"/>
      <c r="BG84" s="578"/>
      <c r="BH84" s="578"/>
      <c r="BI84" s="578"/>
      <c r="BJ84" s="578"/>
      <c r="BK84" s="578"/>
      <c r="BL84" s="578"/>
      <c r="BM84" s="579"/>
    </row>
    <row r="85" spans="1:75" ht="67.5" customHeight="1" thickBot="1">
      <c r="B85" s="651"/>
      <c r="C85" s="652"/>
      <c r="D85" s="652"/>
      <c r="E85" s="671"/>
      <c r="F85" s="672"/>
      <c r="G85" s="672"/>
      <c r="H85" s="672"/>
      <c r="I85" s="672"/>
      <c r="J85" s="672"/>
      <c r="K85" s="672"/>
      <c r="L85" s="672"/>
      <c r="M85" s="672"/>
      <c r="N85" s="672"/>
      <c r="O85" s="672"/>
      <c r="P85" s="672"/>
      <c r="Q85" s="673"/>
      <c r="R85" s="677"/>
      <c r="S85" s="678"/>
      <c r="T85" s="678"/>
      <c r="U85" s="678"/>
      <c r="V85" s="678"/>
      <c r="W85" s="678"/>
      <c r="X85" s="678"/>
      <c r="Y85" s="678"/>
      <c r="Z85" s="678"/>
      <c r="AA85" s="678"/>
      <c r="AB85" s="678"/>
      <c r="AC85" s="678"/>
      <c r="AD85" s="679"/>
      <c r="AE85" s="682"/>
      <c r="AF85" s="683"/>
      <c r="AG85" s="683"/>
      <c r="AH85" s="683"/>
      <c r="AI85" s="224"/>
      <c r="AJ85" s="217"/>
      <c r="AK85" s="217"/>
      <c r="AL85" s="217"/>
      <c r="AM85" s="217"/>
      <c r="AN85" s="217"/>
      <c r="AO85" s="217"/>
      <c r="AP85" s="217"/>
      <c r="AQ85" s="217"/>
      <c r="AR85" s="217"/>
      <c r="AS85" s="217"/>
      <c r="AT85" s="217"/>
      <c r="AU85" s="217"/>
      <c r="AV85" s="217"/>
      <c r="AW85" s="217"/>
      <c r="AX85" s="662"/>
      <c r="AY85" s="580"/>
      <c r="AZ85" s="580"/>
      <c r="BA85" s="580"/>
      <c r="BB85" s="580"/>
      <c r="BC85" s="580"/>
      <c r="BD85" s="580"/>
      <c r="BE85" s="580"/>
      <c r="BF85" s="580"/>
      <c r="BG85" s="580"/>
      <c r="BH85" s="580"/>
      <c r="BI85" s="580"/>
      <c r="BJ85" s="580"/>
      <c r="BK85" s="580"/>
      <c r="BL85" s="580"/>
      <c r="BM85" s="581"/>
    </row>
    <row r="86" spans="1:75" s="48" customFormat="1" ht="17.25" customHeight="1">
      <c r="A86" s="56"/>
      <c r="B86" s="44"/>
      <c r="C86" s="44"/>
      <c r="D86" s="44"/>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6"/>
      <c r="AF86" s="46"/>
      <c r="AG86" s="46"/>
      <c r="AH86" s="46"/>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S86" s="56"/>
      <c r="BT86" s="56"/>
    </row>
    <row r="87" spans="1:75" ht="29.25" customHeight="1" thickBot="1">
      <c r="B87" s="138" t="s">
        <v>52</v>
      </c>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row>
    <row r="88" spans="1:75" s="48" customFormat="1" ht="17.25" customHeight="1" thickTop="1">
      <c r="A88" s="56"/>
      <c r="B88" s="44"/>
      <c r="C88" s="44"/>
      <c r="D88" s="44"/>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6"/>
      <c r="AF88" s="46"/>
      <c r="AG88" s="46"/>
      <c r="AH88" s="46"/>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S88" s="56"/>
      <c r="BT88" s="56"/>
    </row>
    <row r="89" spans="1:75" s="61" customFormat="1" ht="26.25" customHeight="1">
      <c r="A89" s="58"/>
      <c r="B89" s="202" t="s">
        <v>158</v>
      </c>
      <c r="C89" s="202"/>
      <c r="D89" s="202"/>
      <c r="E89" s="202"/>
      <c r="F89" s="202"/>
      <c r="G89" s="202"/>
      <c r="H89" s="202"/>
      <c r="I89" s="202"/>
      <c r="J89" s="202"/>
      <c r="K89" s="202"/>
      <c r="L89" s="202"/>
      <c r="M89" s="202"/>
      <c r="N89" s="202"/>
      <c r="O89" s="202"/>
      <c r="P89" s="202"/>
      <c r="Q89" s="202"/>
      <c r="R89" s="202"/>
      <c r="S89" s="202"/>
      <c r="T89" s="202"/>
      <c r="U89" s="202"/>
      <c r="V89" s="202"/>
      <c r="W89" s="202"/>
      <c r="X89" s="64"/>
      <c r="Y89" s="202" t="s">
        <v>85</v>
      </c>
      <c r="Z89" s="202"/>
      <c r="AA89" s="202"/>
      <c r="AB89" s="203" t="s">
        <v>86</v>
      </c>
      <c r="AC89" s="204"/>
      <c r="AD89" s="204"/>
      <c r="AE89" s="204"/>
      <c r="AF89" s="204"/>
      <c r="AH89" s="399" t="s">
        <v>85</v>
      </c>
      <c r="AI89" s="400"/>
      <c r="AJ89" s="401"/>
      <c r="AK89" s="205" t="s">
        <v>83</v>
      </c>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c r="BI89" s="206"/>
      <c r="BJ89" s="206"/>
      <c r="BK89" s="206"/>
      <c r="BL89" s="206"/>
      <c r="BM89" s="207"/>
      <c r="BV89" s="58"/>
      <c r="BW89" s="58"/>
    </row>
    <row r="90" spans="1:75" s="61" customFormat="1" ht="12">
      <c r="A90" s="58"/>
      <c r="B90" s="65">
        <v>3</v>
      </c>
      <c r="C90" s="186" t="s">
        <v>80</v>
      </c>
      <c r="D90" s="187"/>
      <c r="E90" s="187"/>
      <c r="F90" s="187"/>
      <c r="G90" s="187"/>
      <c r="H90" s="187"/>
      <c r="I90" s="187"/>
      <c r="J90" s="187"/>
      <c r="K90" s="187"/>
      <c r="L90" s="187"/>
      <c r="M90" s="187"/>
      <c r="N90" s="187"/>
      <c r="O90" s="187"/>
      <c r="P90" s="187"/>
      <c r="Q90" s="187"/>
      <c r="R90" s="187"/>
      <c r="S90" s="187"/>
      <c r="T90" s="187"/>
      <c r="U90" s="187"/>
      <c r="V90" s="187"/>
      <c r="W90" s="187"/>
      <c r="X90" s="66"/>
      <c r="Y90" s="189" t="s">
        <v>90</v>
      </c>
      <c r="Z90" s="189"/>
      <c r="AA90" s="189"/>
      <c r="AB90" s="188" t="s">
        <v>87</v>
      </c>
      <c r="AC90" s="188"/>
      <c r="AD90" s="188"/>
      <c r="AE90" s="188"/>
      <c r="AF90" s="188"/>
      <c r="AH90" s="229" t="s">
        <v>90</v>
      </c>
      <c r="AI90" s="193"/>
      <c r="AJ90" s="194"/>
      <c r="AK90" s="190" t="s">
        <v>238</v>
      </c>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86"/>
      <c r="BU90" s="58"/>
      <c r="BV90" s="58"/>
    </row>
    <row r="91" spans="1:75" s="61" customFormat="1" ht="12">
      <c r="A91" s="58"/>
      <c r="B91" s="65">
        <v>2</v>
      </c>
      <c r="C91" s="186" t="s">
        <v>81</v>
      </c>
      <c r="D91" s="187"/>
      <c r="E91" s="187"/>
      <c r="F91" s="187"/>
      <c r="G91" s="187"/>
      <c r="H91" s="187"/>
      <c r="I91" s="187"/>
      <c r="J91" s="187"/>
      <c r="K91" s="187"/>
      <c r="L91" s="187"/>
      <c r="M91" s="187"/>
      <c r="N91" s="187"/>
      <c r="O91" s="187"/>
      <c r="P91" s="187"/>
      <c r="Q91" s="187"/>
      <c r="R91" s="187"/>
      <c r="S91" s="187"/>
      <c r="T91" s="187"/>
      <c r="U91" s="187"/>
      <c r="V91" s="187"/>
      <c r="W91" s="187"/>
      <c r="X91" s="66"/>
      <c r="Y91" s="189" t="s">
        <v>91</v>
      </c>
      <c r="Z91" s="189"/>
      <c r="AA91" s="189"/>
      <c r="AB91" s="188" t="s">
        <v>88</v>
      </c>
      <c r="AC91" s="188"/>
      <c r="AD91" s="188"/>
      <c r="AE91" s="188"/>
      <c r="AF91" s="188"/>
      <c r="AH91" s="229" t="s">
        <v>91</v>
      </c>
      <c r="AI91" s="193"/>
      <c r="AJ91" s="194"/>
      <c r="AK91" s="190" t="s">
        <v>239</v>
      </c>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86"/>
      <c r="BU91" s="58"/>
      <c r="BV91" s="58"/>
    </row>
    <row r="92" spans="1:75" s="61" customFormat="1" ht="12">
      <c r="A92" s="58"/>
      <c r="B92" s="65">
        <v>1</v>
      </c>
      <c r="C92" s="186" t="s">
        <v>82</v>
      </c>
      <c r="D92" s="187"/>
      <c r="E92" s="187"/>
      <c r="F92" s="187"/>
      <c r="G92" s="187"/>
      <c r="H92" s="187"/>
      <c r="I92" s="187"/>
      <c r="J92" s="187"/>
      <c r="K92" s="187"/>
      <c r="L92" s="187"/>
      <c r="M92" s="187"/>
      <c r="N92" s="187"/>
      <c r="O92" s="187"/>
      <c r="P92" s="187"/>
      <c r="Q92" s="187"/>
      <c r="R92" s="187"/>
      <c r="S92" s="187"/>
      <c r="T92" s="187"/>
      <c r="U92" s="187"/>
      <c r="V92" s="187"/>
      <c r="W92" s="187"/>
      <c r="X92" s="66"/>
      <c r="Y92" s="189" t="s">
        <v>92</v>
      </c>
      <c r="Z92" s="189"/>
      <c r="AA92" s="189"/>
      <c r="AB92" s="188" t="s">
        <v>89</v>
      </c>
      <c r="AC92" s="188"/>
      <c r="AD92" s="188"/>
      <c r="AE92" s="188"/>
      <c r="AF92" s="188"/>
      <c r="AH92" s="192" t="s">
        <v>93</v>
      </c>
      <c r="AI92" s="193"/>
      <c r="AJ92" s="194"/>
      <c r="AK92" s="190" t="s">
        <v>84</v>
      </c>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86"/>
      <c r="BU92" s="58"/>
      <c r="BV92" s="58"/>
    </row>
    <row r="93" spans="1:75" s="48" customFormat="1" ht="17.25" customHeight="1">
      <c r="A93" s="56"/>
      <c r="B93" s="44"/>
      <c r="C93" s="44"/>
      <c r="D93" s="44"/>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6"/>
      <c r="AF93" s="46"/>
      <c r="AG93" s="46"/>
      <c r="AH93" s="46"/>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S93" s="56"/>
      <c r="BT93" s="56"/>
    </row>
    <row r="94" spans="1:75" s="48" customFormat="1" ht="25.5" customHeight="1" thickBot="1">
      <c r="A94" s="56"/>
      <c r="B94" s="67" t="s">
        <v>159</v>
      </c>
      <c r="C94" s="44"/>
      <c r="D94" s="44"/>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6"/>
      <c r="AF94" s="46"/>
      <c r="AG94" s="46"/>
      <c r="AH94" s="46"/>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S94" s="56"/>
      <c r="BT94" s="56"/>
    </row>
    <row r="95" spans="1:75" s="48" customFormat="1" ht="32.25" customHeight="1" thickBot="1">
      <c r="A95" s="56"/>
      <c r="B95" s="176" t="s">
        <v>2</v>
      </c>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8" t="s">
        <v>60</v>
      </c>
      <c r="AF95" s="179"/>
      <c r="AG95" s="178" t="s">
        <v>202</v>
      </c>
      <c r="AH95" s="179"/>
      <c r="AI95" s="91" t="s">
        <v>201</v>
      </c>
      <c r="AJ95" s="92"/>
      <c r="AK95" s="92"/>
      <c r="AL95" s="92"/>
      <c r="AM95" s="92"/>
      <c r="AN95" s="92"/>
      <c r="AO95" s="92"/>
      <c r="AP95" s="92"/>
      <c r="AQ95" s="92"/>
      <c r="AR95" s="92"/>
      <c r="AS95" s="92"/>
      <c r="AT95" s="93"/>
      <c r="AU95" s="603"/>
      <c r="AV95" s="603"/>
      <c r="AW95" s="603"/>
      <c r="AX95" s="603"/>
      <c r="AY95" s="603"/>
      <c r="AZ95" s="603"/>
      <c r="BA95" s="603"/>
      <c r="BB95" s="603"/>
      <c r="BC95" s="603"/>
      <c r="BD95" s="603"/>
      <c r="BE95" s="603"/>
      <c r="BF95" s="603"/>
      <c r="BG95" s="603"/>
      <c r="BH95" s="603"/>
      <c r="BI95" s="603"/>
      <c r="BJ95" s="603"/>
      <c r="BK95" s="603"/>
      <c r="BL95" s="603"/>
      <c r="BM95" s="604"/>
      <c r="BS95" s="56"/>
      <c r="BT95" s="56"/>
    </row>
    <row r="96" spans="1:75" s="48" customFormat="1" ht="17.25" customHeight="1" thickTop="1">
      <c r="A96" s="56"/>
      <c r="B96" s="68">
        <v>1</v>
      </c>
      <c r="C96" s="180" t="s">
        <v>53</v>
      </c>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1"/>
      <c r="AE96" s="166"/>
      <c r="AF96" s="166"/>
      <c r="AG96" s="167" t="str">
        <f>IF(SUM(AE96:AF100)=0,"",IF(SUM(AE96:AF100)&gt;=13,"a",IF(SUM(AE96:AF100)&lt;=7,"c","b")))</f>
        <v/>
      </c>
      <c r="AH96" s="168"/>
      <c r="AI96" s="195"/>
      <c r="AJ96" s="196"/>
      <c r="AK96" s="196"/>
      <c r="AL96" s="196"/>
      <c r="AM96" s="196"/>
      <c r="AN96" s="196"/>
      <c r="AO96" s="196"/>
      <c r="AP96" s="196"/>
      <c r="AQ96" s="196"/>
      <c r="AR96" s="196"/>
      <c r="AS96" s="196"/>
      <c r="AT96" s="197"/>
      <c r="AU96" s="605"/>
      <c r="AV96" s="605"/>
      <c r="AW96" s="605"/>
      <c r="AX96" s="605"/>
      <c r="AY96" s="605"/>
      <c r="AZ96" s="605"/>
      <c r="BA96" s="605"/>
      <c r="BB96" s="605"/>
      <c r="BC96" s="605"/>
      <c r="BD96" s="605"/>
      <c r="BE96" s="605"/>
      <c r="BF96" s="605"/>
      <c r="BG96" s="605"/>
      <c r="BH96" s="605"/>
      <c r="BI96" s="605"/>
      <c r="BJ96" s="605"/>
      <c r="BK96" s="605"/>
      <c r="BL96" s="605"/>
      <c r="BM96" s="606"/>
      <c r="BR96" s="56"/>
      <c r="BS96" s="56"/>
    </row>
    <row r="97" spans="1:72" s="48" customFormat="1" ht="17.25" customHeight="1">
      <c r="A97" s="56"/>
      <c r="B97" s="69">
        <v>2</v>
      </c>
      <c r="C97" s="182" t="s">
        <v>164</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3"/>
      <c r="AE97" s="163"/>
      <c r="AF97" s="163"/>
      <c r="AG97" s="167"/>
      <c r="AH97" s="168"/>
      <c r="AI97" s="195"/>
      <c r="AJ97" s="196"/>
      <c r="AK97" s="196"/>
      <c r="AL97" s="196"/>
      <c r="AM97" s="196"/>
      <c r="AN97" s="196"/>
      <c r="AO97" s="196"/>
      <c r="AP97" s="196"/>
      <c r="AQ97" s="196"/>
      <c r="AR97" s="196"/>
      <c r="AS97" s="196"/>
      <c r="AT97" s="197"/>
      <c r="AU97" s="605"/>
      <c r="AV97" s="605"/>
      <c r="AW97" s="605"/>
      <c r="AX97" s="605"/>
      <c r="AY97" s="605"/>
      <c r="AZ97" s="605"/>
      <c r="BA97" s="605"/>
      <c r="BB97" s="605"/>
      <c r="BC97" s="605"/>
      <c r="BD97" s="605"/>
      <c r="BE97" s="605"/>
      <c r="BF97" s="605"/>
      <c r="BG97" s="605"/>
      <c r="BH97" s="605"/>
      <c r="BI97" s="605"/>
      <c r="BJ97" s="605"/>
      <c r="BK97" s="605"/>
      <c r="BL97" s="605"/>
      <c r="BM97" s="606"/>
      <c r="BR97" s="56"/>
      <c r="BS97" s="56"/>
    </row>
    <row r="98" spans="1:72" s="48" customFormat="1" ht="17.25" customHeight="1">
      <c r="A98" s="56"/>
      <c r="B98" s="69">
        <v>3</v>
      </c>
      <c r="C98" s="182" t="s">
        <v>55</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3"/>
      <c r="AE98" s="163"/>
      <c r="AF98" s="163"/>
      <c r="AG98" s="167"/>
      <c r="AH98" s="168"/>
      <c r="AI98" s="195"/>
      <c r="AJ98" s="196"/>
      <c r="AK98" s="196"/>
      <c r="AL98" s="196"/>
      <c r="AM98" s="196"/>
      <c r="AN98" s="196"/>
      <c r="AO98" s="196"/>
      <c r="AP98" s="196"/>
      <c r="AQ98" s="196"/>
      <c r="AR98" s="196"/>
      <c r="AS98" s="196"/>
      <c r="AT98" s="197"/>
      <c r="AU98" s="605"/>
      <c r="AV98" s="605"/>
      <c r="AW98" s="605"/>
      <c r="AX98" s="605"/>
      <c r="AY98" s="605"/>
      <c r="AZ98" s="605"/>
      <c r="BA98" s="605"/>
      <c r="BB98" s="605"/>
      <c r="BC98" s="605"/>
      <c r="BD98" s="605"/>
      <c r="BE98" s="605"/>
      <c r="BF98" s="605"/>
      <c r="BG98" s="605"/>
      <c r="BH98" s="605"/>
      <c r="BI98" s="605"/>
      <c r="BJ98" s="605"/>
      <c r="BK98" s="605"/>
      <c r="BL98" s="605"/>
      <c r="BM98" s="606"/>
      <c r="BR98" s="56"/>
      <c r="BS98" s="56"/>
    </row>
    <row r="99" spans="1:72" s="48" customFormat="1" ht="17.25" customHeight="1">
      <c r="A99" s="56"/>
      <c r="B99" s="69">
        <v>4</v>
      </c>
      <c r="C99" s="182" t="s">
        <v>165</v>
      </c>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3"/>
      <c r="AE99" s="163"/>
      <c r="AF99" s="163"/>
      <c r="AG99" s="167"/>
      <c r="AH99" s="168"/>
      <c r="AI99" s="195"/>
      <c r="AJ99" s="196"/>
      <c r="AK99" s="196"/>
      <c r="AL99" s="196"/>
      <c r="AM99" s="196"/>
      <c r="AN99" s="196"/>
      <c r="AO99" s="196"/>
      <c r="AP99" s="196"/>
      <c r="AQ99" s="196"/>
      <c r="AR99" s="196"/>
      <c r="AS99" s="196"/>
      <c r="AT99" s="197"/>
      <c r="AU99" s="605"/>
      <c r="AV99" s="605"/>
      <c r="AW99" s="605"/>
      <c r="AX99" s="605"/>
      <c r="AY99" s="605"/>
      <c r="AZ99" s="605"/>
      <c r="BA99" s="605"/>
      <c r="BB99" s="605"/>
      <c r="BC99" s="605"/>
      <c r="BD99" s="605"/>
      <c r="BE99" s="605"/>
      <c r="BF99" s="605"/>
      <c r="BG99" s="605"/>
      <c r="BH99" s="605"/>
      <c r="BI99" s="605"/>
      <c r="BJ99" s="605"/>
      <c r="BK99" s="605"/>
      <c r="BL99" s="605"/>
      <c r="BM99" s="606"/>
      <c r="BR99" s="56"/>
      <c r="BS99" s="56"/>
    </row>
    <row r="100" spans="1:72" s="48" customFormat="1" ht="17.25" customHeight="1" thickBot="1">
      <c r="A100" s="56"/>
      <c r="B100" s="70">
        <v>5</v>
      </c>
      <c r="C100" s="184" t="s">
        <v>166</v>
      </c>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5"/>
      <c r="AE100" s="165"/>
      <c r="AF100" s="165"/>
      <c r="AG100" s="169"/>
      <c r="AH100" s="170"/>
      <c r="AI100" s="198"/>
      <c r="AJ100" s="199"/>
      <c r="AK100" s="199"/>
      <c r="AL100" s="199"/>
      <c r="AM100" s="199"/>
      <c r="AN100" s="199"/>
      <c r="AO100" s="199"/>
      <c r="AP100" s="199"/>
      <c r="AQ100" s="199"/>
      <c r="AR100" s="199"/>
      <c r="AS100" s="199"/>
      <c r="AT100" s="200"/>
      <c r="AU100" s="607"/>
      <c r="AV100" s="607"/>
      <c r="AW100" s="607"/>
      <c r="AX100" s="607"/>
      <c r="AY100" s="607"/>
      <c r="AZ100" s="607"/>
      <c r="BA100" s="607"/>
      <c r="BB100" s="607"/>
      <c r="BC100" s="607"/>
      <c r="BD100" s="607"/>
      <c r="BE100" s="607"/>
      <c r="BF100" s="607"/>
      <c r="BG100" s="607"/>
      <c r="BH100" s="607"/>
      <c r="BI100" s="607"/>
      <c r="BJ100" s="607"/>
      <c r="BK100" s="607"/>
      <c r="BL100" s="607"/>
      <c r="BM100" s="608"/>
      <c r="BR100" s="56"/>
      <c r="BS100" s="56"/>
    </row>
    <row r="101" spans="1:72" s="48" customFormat="1" ht="17.25" customHeight="1">
      <c r="A101" s="56"/>
      <c r="B101" s="44"/>
      <c r="C101" s="44"/>
      <c r="V101" s="45"/>
      <c r="W101" s="45"/>
      <c r="X101" s="45"/>
      <c r="Y101" s="45"/>
      <c r="Z101" s="45"/>
      <c r="AA101" s="45"/>
      <c r="AB101" s="45"/>
      <c r="AC101" s="45"/>
      <c r="AD101" s="45"/>
      <c r="AE101" s="46"/>
      <c r="AF101" s="46"/>
      <c r="AG101" s="46"/>
      <c r="AH101" s="46"/>
      <c r="AI101" s="47"/>
      <c r="AJ101" s="47"/>
      <c r="AK101" s="47"/>
      <c r="AL101" s="47"/>
      <c r="AM101" s="47"/>
      <c r="AN101" s="47"/>
      <c r="AO101" s="47"/>
      <c r="AP101" s="47"/>
      <c r="AQ101" s="47"/>
      <c r="AR101" s="47"/>
      <c r="AS101" s="47"/>
      <c r="AT101" s="47"/>
      <c r="AU101" s="71"/>
      <c r="AV101" s="47"/>
      <c r="AW101" s="47"/>
      <c r="AX101" s="47"/>
      <c r="AY101" s="47"/>
      <c r="AZ101" s="47"/>
      <c r="BA101" s="47"/>
      <c r="BB101" s="47"/>
      <c r="BC101" s="47"/>
      <c r="BD101" s="47"/>
      <c r="BE101" s="47"/>
      <c r="BF101" s="47"/>
      <c r="BG101" s="47"/>
      <c r="BH101" s="47"/>
      <c r="BI101" s="47"/>
      <c r="BJ101" s="47"/>
      <c r="BK101" s="47"/>
      <c r="BL101" s="47"/>
      <c r="BM101" s="47"/>
      <c r="BS101" s="56"/>
      <c r="BT101" s="56"/>
    </row>
    <row r="102" spans="1:72" s="48" customFormat="1" ht="25.5" customHeight="1" thickBot="1">
      <c r="A102" s="56"/>
      <c r="B102" s="67" t="s">
        <v>65</v>
      </c>
      <c r="C102" s="44"/>
      <c r="D102" s="44"/>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6"/>
      <c r="AF102" s="46"/>
      <c r="AG102" s="46"/>
      <c r="AH102" s="46"/>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S102" s="56"/>
      <c r="BT102" s="56"/>
    </row>
    <row r="103" spans="1:72" s="48" customFormat="1" ht="32.25" customHeight="1" thickBot="1">
      <c r="A103" s="56"/>
      <c r="B103" s="171" t="s">
        <v>66</v>
      </c>
      <c r="C103" s="172"/>
      <c r="D103" s="172"/>
      <c r="E103" s="172"/>
      <c r="F103" s="172"/>
      <c r="G103" s="172"/>
      <c r="H103" s="172"/>
      <c r="I103" s="172"/>
      <c r="J103" s="172"/>
      <c r="K103" s="172"/>
      <c r="L103" s="172"/>
      <c r="M103" s="172"/>
      <c r="N103" s="172"/>
      <c r="O103" s="172"/>
      <c r="P103" s="172"/>
      <c r="Q103" s="172"/>
      <c r="R103" s="172"/>
      <c r="S103" s="172"/>
      <c r="T103" s="173"/>
      <c r="U103" s="174" t="s">
        <v>160</v>
      </c>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94" t="s">
        <v>202</v>
      </c>
      <c r="AZ103" s="95"/>
      <c r="BA103" s="96" t="s">
        <v>201</v>
      </c>
      <c r="BB103" s="95"/>
      <c r="BC103" s="95"/>
      <c r="BD103" s="95"/>
      <c r="BE103" s="95"/>
      <c r="BF103" s="95"/>
      <c r="BG103" s="95"/>
      <c r="BH103" s="95"/>
      <c r="BI103" s="95"/>
      <c r="BJ103" s="95"/>
      <c r="BK103" s="95"/>
      <c r="BL103" s="95"/>
      <c r="BM103" s="609"/>
      <c r="BS103" s="56"/>
      <c r="BT103" s="56"/>
    </row>
    <row r="104" spans="1:72" s="48" customFormat="1" ht="17.25" customHeight="1" thickTop="1">
      <c r="A104" s="56"/>
      <c r="B104" s="72">
        <v>1</v>
      </c>
      <c r="C104" s="621">
        <f>'自己申告（長社研）'!C104</f>
        <v>0</v>
      </c>
      <c r="D104" s="622"/>
      <c r="E104" s="622"/>
      <c r="F104" s="622"/>
      <c r="G104" s="622"/>
      <c r="H104" s="622"/>
      <c r="I104" s="622"/>
      <c r="J104" s="622"/>
      <c r="K104" s="622"/>
      <c r="L104" s="622"/>
      <c r="M104" s="622"/>
      <c r="N104" s="622"/>
      <c r="O104" s="622"/>
      <c r="P104" s="622"/>
      <c r="Q104" s="622"/>
      <c r="R104" s="622"/>
      <c r="S104" s="622"/>
      <c r="T104" s="622"/>
      <c r="U104" s="623">
        <f>'自己申告（長社研）'!U104</f>
        <v>0</v>
      </c>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111"/>
      <c r="AZ104" s="112"/>
      <c r="BA104" s="115"/>
      <c r="BB104" s="610"/>
      <c r="BC104" s="610"/>
      <c r="BD104" s="610"/>
      <c r="BE104" s="610"/>
      <c r="BF104" s="610"/>
      <c r="BG104" s="610"/>
      <c r="BH104" s="610"/>
      <c r="BI104" s="610"/>
      <c r="BJ104" s="610"/>
      <c r="BK104" s="610"/>
      <c r="BL104" s="610"/>
      <c r="BM104" s="611"/>
      <c r="BR104" s="56"/>
      <c r="BS104" s="56"/>
    </row>
    <row r="105" spans="1:72" s="48" customFormat="1" ht="17.25" customHeight="1">
      <c r="A105" s="56"/>
      <c r="B105" s="73">
        <v>2</v>
      </c>
      <c r="C105" s="614">
        <f>'自己申告（長社研）'!C105</f>
        <v>0</v>
      </c>
      <c r="D105" s="615"/>
      <c r="E105" s="615"/>
      <c r="F105" s="615"/>
      <c r="G105" s="615"/>
      <c r="H105" s="615"/>
      <c r="I105" s="615"/>
      <c r="J105" s="615"/>
      <c r="K105" s="615"/>
      <c r="L105" s="615"/>
      <c r="M105" s="615"/>
      <c r="N105" s="615"/>
      <c r="O105" s="615"/>
      <c r="P105" s="615"/>
      <c r="Q105" s="615"/>
      <c r="R105" s="615"/>
      <c r="S105" s="615"/>
      <c r="T105" s="615"/>
      <c r="U105" s="616">
        <f>'自己申告（長社研）'!U105</f>
        <v>0</v>
      </c>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111"/>
      <c r="AZ105" s="112"/>
      <c r="BA105" s="117"/>
      <c r="BB105" s="112"/>
      <c r="BC105" s="112"/>
      <c r="BD105" s="112"/>
      <c r="BE105" s="112"/>
      <c r="BF105" s="112"/>
      <c r="BG105" s="112"/>
      <c r="BH105" s="112"/>
      <c r="BI105" s="112"/>
      <c r="BJ105" s="112"/>
      <c r="BK105" s="112"/>
      <c r="BL105" s="112"/>
      <c r="BM105" s="612"/>
      <c r="BR105" s="56"/>
      <c r="BS105" s="56"/>
    </row>
    <row r="106" spans="1:72" s="48" customFormat="1" ht="17.25" customHeight="1" thickBot="1">
      <c r="A106" s="56"/>
      <c r="B106" s="74">
        <v>3</v>
      </c>
      <c r="C106" s="618">
        <f>'自己申告（長社研）'!C106</f>
        <v>0</v>
      </c>
      <c r="D106" s="619"/>
      <c r="E106" s="619"/>
      <c r="F106" s="619"/>
      <c r="G106" s="619"/>
      <c r="H106" s="619"/>
      <c r="I106" s="619"/>
      <c r="J106" s="619"/>
      <c r="K106" s="619"/>
      <c r="L106" s="619"/>
      <c r="M106" s="619"/>
      <c r="N106" s="619"/>
      <c r="O106" s="619"/>
      <c r="P106" s="619"/>
      <c r="Q106" s="619"/>
      <c r="R106" s="619"/>
      <c r="S106" s="619"/>
      <c r="T106" s="619"/>
      <c r="U106" s="619">
        <f>'自己申告（長社研）'!U106</f>
        <v>0</v>
      </c>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20"/>
      <c r="AY106" s="113"/>
      <c r="AZ106" s="114"/>
      <c r="BA106" s="119"/>
      <c r="BB106" s="114"/>
      <c r="BC106" s="114"/>
      <c r="BD106" s="114"/>
      <c r="BE106" s="114"/>
      <c r="BF106" s="114"/>
      <c r="BG106" s="114"/>
      <c r="BH106" s="114"/>
      <c r="BI106" s="114"/>
      <c r="BJ106" s="114"/>
      <c r="BK106" s="114"/>
      <c r="BL106" s="114"/>
      <c r="BM106" s="613"/>
      <c r="BR106" s="56"/>
      <c r="BS106" s="56"/>
    </row>
    <row r="107" spans="1:72" s="48" customFormat="1" ht="17.25" customHeight="1">
      <c r="A107" s="56"/>
      <c r="B107" s="44"/>
      <c r="C107" s="44"/>
      <c r="D107" s="44"/>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6"/>
      <c r="AF107" s="46"/>
      <c r="AG107" s="46"/>
      <c r="AH107" s="46"/>
      <c r="AI107" s="47"/>
      <c r="AJ107" s="47"/>
      <c r="AK107" s="47"/>
      <c r="AL107" s="47"/>
      <c r="AM107" s="47"/>
      <c r="AN107" s="47"/>
      <c r="AO107" s="47"/>
      <c r="AP107" s="47"/>
      <c r="AQ107" s="47"/>
      <c r="AR107" s="47"/>
      <c r="AS107" s="47"/>
      <c r="AT107" s="47"/>
      <c r="BS107" s="56"/>
      <c r="BT107" s="56"/>
    </row>
  </sheetData>
  <sheetProtection sheet="1" objects="1" scenarios="1"/>
  <mergeCells count="309">
    <mergeCell ref="BA103:BM103"/>
    <mergeCell ref="BA104:BM106"/>
    <mergeCell ref="C105:T105"/>
    <mergeCell ref="U105:AX105"/>
    <mergeCell ref="C106:T106"/>
    <mergeCell ref="U106:AX106"/>
    <mergeCell ref="B103:T103"/>
    <mergeCell ref="U103:AX103"/>
    <mergeCell ref="AY103:AZ103"/>
    <mergeCell ref="C104:T104"/>
    <mergeCell ref="U104:AX104"/>
    <mergeCell ref="AY104:AZ106"/>
    <mergeCell ref="C99:AD99"/>
    <mergeCell ref="AE99:AF99"/>
    <mergeCell ref="C100:AD100"/>
    <mergeCell ref="AE100:AF100"/>
    <mergeCell ref="AU95:BM100"/>
    <mergeCell ref="C97:AD97"/>
    <mergeCell ref="AE97:AF97"/>
    <mergeCell ref="C98:AD98"/>
    <mergeCell ref="AE98:AF98"/>
    <mergeCell ref="C96:AD96"/>
    <mergeCell ref="AE96:AF96"/>
    <mergeCell ref="AG96:AH100"/>
    <mergeCell ref="AI96:AT100"/>
    <mergeCell ref="B95:AD95"/>
    <mergeCell ref="AE95:AF95"/>
    <mergeCell ref="AG95:AH95"/>
    <mergeCell ref="AI95:AT95"/>
    <mergeCell ref="C91:W91"/>
    <mergeCell ref="C92:W92"/>
    <mergeCell ref="Y91:AA91"/>
    <mergeCell ref="AB91:AF91"/>
    <mergeCell ref="AH91:AJ91"/>
    <mergeCell ref="AK91:BM91"/>
    <mergeCell ref="Y92:AA92"/>
    <mergeCell ref="AB92:AF92"/>
    <mergeCell ref="AH92:AJ92"/>
    <mergeCell ref="AK92:BM92"/>
    <mergeCell ref="B89:W89"/>
    <mergeCell ref="C90:W90"/>
    <mergeCell ref="Y89:AA89"/>
    <mergeCell ref="AB89:AF89"/>
    <mergeCell ref="AH89:AJ89"/>
    <mergeCell ref="AK89:BM89"/>
    <mergeCell ref="Y90:AA90"/>
    <mergeCell ref="AB90:AF90"/>
    <mergeCell ref="AH90:AJ90"/>
    <mergeCell ref="AK90:BM90"/>
    <mergeCell ref="E76:AD76"/>
    <mergeCell ref="AE76:AH76"/>
    <mergeCell ref="AI76:AW76"/>
    <mergeCell ref="E84:Q85"/>
    <mergeCell ref="R84:AD85"/>
    <mergeCell ref="AE84:AH85"/>
    <mergeCell ref="AI84:AW85"/>
    <mergeCell ref="B87:BM87"/>
    <mergeCell ref="AX81:BM85"/>
    <mergeCell ref="E83:Q83"/>
    <mergeCell ref="R83:AD83"/>
    <mergeCell ref="AE83:AH83"/>
    <mergeCell ref="AI83:AW83"/>
    <mergeCell ref="B81:D85"/>
    <mergeCell ref="E81:AD81"/>
    <mergeCell ref="AE81:AH81"/>
    <mergeCell ref="AI81:AW81"/>
    <mergeCell ref="E82:AD82"/>
    <mergeCell ref="AE82:AH82"/>
    <mergeCell ref="AI82:AW82"/>
    <mergeCell ref="B69:D73"/>
    <mergeCell ref="E69:AD69"/>
    <mergeCell ref="AE69:AH69"/>
    <mergeCell ref="AI69:AW69"/>
    <mergeCell ref="E70:AD70"/>
    <mergeCell ref="AE70:AH70"/>
    <mergeCell ref="AI70:AW70"/>
    <mergeCell ref="AX75:BM79"/>
    <mergeCell ref="E72:Q73"/>
    <mergeCell ref="R72:AD73"/>
    <mergeCell ref="AE72:AH73"/>
    <mergeCell ref="AI72:AW73"/>
    <mergeCell ref="B75:D79"/>
    <mergeCell ref="E75:AD75"/>
    <mergeCell ref="AE75:AH75"/>
    <mergeCell ref="AI75:AW75"/>
    <mergeCell ref="E77:Q77"/>
    <mergeCell ref="R77:AD77"/>
    <mergeCell ref="AE77:AH77"/>
    <mergeCell ref="AI77:AW77"/>
    <mergeCell ref="E78:Q79"/>
    <mergeCell ref="R78:AD79"/>
    <mergeCell ref="AE78:AH79"/>
    <mergeCell ref="AI78:AW79"/>
    <mergeCell ref="M67:O67"/>
    <mergeCell ref="P67:AJ67"/>
    <mergeCell ref="AL67:AN67"/>
    <mergeCell ref="AO67:AS67"/>
    <mergeCell ref="AT67:AX67"/>
    <mergeCell ref="AY67:BC67"/>
    <mergeCell ref="BD67:BH67"/>
    <mergeCell ref="BI67:BM67"/>
    <mergeCell ref="E71:Q71"/>
    <mergeCell ref="R71:AD71"/>
    <mergeCell ref="AE71:AH71"/>
    <mergeCell ref="AI71:AW71"/>
    <mergeCell ref="AX69:BM73"/>
    <mergeCell ref="AT65:AX65"/>
    <mergeCell ref="AY65:BC65"/>
    <mergeCell ref="BD65:BH65"/>
    <mergeCell ref="BI65:BM65"/>
    <mergeCell ref="M66:O66"/>
    <mergeCell ref="P66:AJ66"/>
    <mergeCell ref="AL66:AN66"/>
    <mergeCell ref="AO66:AS66"/>
    <mergeCell ref="AT66:AX66"/>
    <mergeCell ref="AY66:BC66"/>
    <mergeCell ref="BD66:BH66"/>
    <mergeCell ref="BI66:BM66"/>
    <mergeCell ref="B65:D65"/>
    <mergeCell ref="E65:K65"/>
    <mergeCell ref="M65:O65"/>
    <mergeCell ref="P65:AJ65"/>
    <mergeCell ref="AL65:AN65"/>
    <mergeCell ref="AO65:AS65"/>
    <mergeCell ref="B63:D63"/>
    <mergeCell ref="E63:K63"/>
    <mergeCell ref="M63:O63"/>
    <mergeCell ref="P63:AJ63"/>
    <mergeCell ref="B64:D64"/>
    <mergeCell ref="E64:K64"/>
    <mergeCell ref="M64:O64"/>
    <mergeCell ref="P64:AJ64"/>
    <mergeCell ref="B60:BM60"/>
    <mergeCell ref="C61:BM61"/>
    <mergeCell ref="B62:K62"/>
    <mergeCell ref="M62:AJ62"/>
    <mergeCell ref="AL62:AN64"/>
    <mergeCell ref="AO62:AS64"/>
    <mergeCell ref="AT62:AX64"/>
    <mergeCell ref="AY62:BC64"/>
    <mergeCell ref="BD62:BH64"/>
    <mergeCell ref="BI62:BM64"/>
    <mergeCell ref="B54:C54"/>
    <mergeCell ref="D54:AF54"/>
    <mergeCell ref="AH54:AL54"/>
    <mergeCell ref="AZ54:BD58"/>
    <mergeCell ref="BE54:BG58"/>
    <mergeCell ref="BH54:BJ58"/>
    <mergeCell ref="BK54:BM58"/>
    <mergeCell ref="B55:C55"/>
    <mergeCell ref="B57:C57"/>
    <mergeCell ref="D57:AF57"/>
    <mergeCell ref="AH57:AL57"/>
    <mergeCell ref="B58:C58"/>
    <mergeCell ref="D58:AF58"/>
    <mergeCell ref="AH58:AL58"/>
    <mergeCell ref="D55:AF55"/>
    <mergeCell ref="AH55:AL55"/>
    <mergeCell ref="B56:C56"/>
    <mergeCell ref="D56:AF56"/>
    <mergeCell ref="AH56:AL56"/>
    <mergeCell ref="BH34:BJ42"/>
    <mergeCell ref="BK34:BM42"/>
    <mergeCell ref="E35:F35"/>
    <mergeCell ref="AZ50:BD50"/>
    <mergeCell ref="BE50:BG50"/>
    <mergeCell ref="BH50:BJ50"/>
    <mergeCell ref="BK50:BM50"/>
    <mergeCell ref="B52:AF53"/>
    <mergeCell ref="AH52:AL53"/>
    <mergeCell ref="BB52:BD52"/>
    <mergeCell ref="BE52:BG53"/>
    <mergeCell ref="BH52:BJ53"/>
    <mergeCell ref="BK52:BM53"/>
    <mergeCell ref="R46:BG46"/>
    <mergeCell ref="B48:AW48"/>
    <mergeCell ref="AZ48:BD49"/>
    <mergeCell ref="BE48:BG49"/>
    <mergeCell ref="BH48:BJ49"/>
    <mergeCell ref="BK48:BM49"/>
    <mergeCell ref="B49:AW49"/>
    <mergeCell ref="BH43:BJ46"/>
    <mergeCell ref="BK43:BM46"/>
    <mergeCell ref="B44:D46"/>
    <mergeCell ref="E44:F44"/>
    <mergeCell ref="G44:BD44"/>
    <mergeCell ref="BE44:BG44"/>
    <mergeCell ref="E45:F45"/>
    <mergeCell ref="G45:BD45"/>
    <mergeCell ref="BE45:BG45"/>
    <mergeCell ref="E46:Q46"/>
    <mergeCell ref="B43:BD43"/>
    <mergeCell ref="BE43:BG43"/>
    <mergeCell ref="E42:Q42"/>
    <mergeCell ref="R42:BG42"/>
    <mergeCell ref="B34:BD34"/>
    <mergeCell ref="BE34:BG34"/>
    <mergeCell ref="B38:BD38"/>
    <mergeCell ref="BE38:BG38"/>
    <mergeCell ref="B39:D42"/>
    <mergeCell ref="E39:F39"/>
    <mergeCell ref="G39:BD39"/>
    <mergeCell ref="BE39:BG39"/>
    <mergeCell ref="E40:F40"/>
    <mergeCell ref="G40:BD40"/>
    <mergeCell ref="G35:BD35"/>
    <mergeCell ref="BE35:BG35"/>
    <mergeCell ref="E36:F36"/>
    <mergeCell ref="G36:BD36"/>
    <mergeCell ref="BE36:BG36"/>
    <mergeCell ref="E37:Q37"/>
    <mergeCell ref="R37:BG37"/>
    <mergeCell ref="G41:BD41"/>
    <mergeCell ref="BE41:BG41"/>
    <mergeCell ref="BE40:BG40"/>
    <mergeCell ref="E41:F41"/>
    <mergeCell ref="BH27:BJ33"/>
    <mergeCell ref="BK27:BM33"/>
    <mergeCell ref="B28:D33"/>
    <mergeCell ref="E28:F28"/>
    <mergeCell ref="G28:BD28"/>
    <mergeCell ref="BE28:BG28"/>
    <mergeCell ref="E29:F29"/>
    <mergeCell ref="G29:BD29"/>
    <mergeCell ref="E32:F32"/>
    <mergeCell ref="G32:BD32"/>
    <mergeCell ref="BE32:BG32"/>
    <mergeCell ref="E33:Q33"/>
    <mergeCell ref="R33:BG33"/>
    <mergeCell ref="BE29:BG29"/>
    <mergeCell ref="E30:F30"/>
    <mergeCell ref="G30:BD30"/>
    <mergeCell ref="BE30:BG30"/>
    <mergeCell ref="E31:F31"/>
    <mergeCell ref="G31:BD31"/>
    <mergeCell ref="BE31:BG31"/>
    <mergeCell ref="B27:BD27"/>
    <mergeCell ref="BE27:BG27"/>
    <mergeCell ref="BK18:BM26"/>
    <mergeCell ref="E19:F19"/>
    <mergeCell ref="G19:BD19"/>
    <mergeCell ref="BE19:BG19"/>
    <mergeCell ref="E20:F20"/>
    <mergeCell ref="G20:BD20"/>
    <mergeCell ref="BE20:BG20"/>
    <mergeCell ref="BE24:BG24"/>
    <mergeCell ref="E25:F25"/>
    <mergeCell ref="G25:BD25"/>
    <mergeCell ref="BE25:BG25"/>
    <mergeCell ref="E26:Q26"/>
    <mergeCell ref="R26:BG26"/>
    <mergeCell ref="E21:Q21"/>
    <mergeCell ref="R21:BG21"/>
    <mergeCell ref="B22:BD22"/>
    <mergeCell ref="BE22:BG22"/>
    <mergeCell ref="B23:D26"/>
    <mergeCell ref="E23:F23"/>
    <mergeCell ref="G23:BD23"/>
    <mergeCell ref="BE23:BG23"/>
    <mergeCell ref="E24:F24"/>
    <mergeCell ref="G24:BD24"/>
    <mergeCell ref="G16:BD16"/>
    <mergeCell ref="BE16:BG16"/>
    <mergeCell ref="E17:Q17"/>
    <mergeCell ref="R17:BG17"/>
    <mergeCell ref="B13:BD13"/>
    <mergeCell ref="BE13:BG13"/>
    <mergeCell ref="BH13:BJ17"/>
    <mergeCell ref="B18:BD18"/>
    <mergeCell ref="BE18:BG18"/>
    <mergeCell ref="BH18:BJ26"/>
    <mergeCell ref="B7:G7"/>
    <mergeCell ref="H7:O7"/>
    <mergeCell ref="P7:W7"/>
    <mergeCell ref="X7:AJ7"/>
    <mergeCell ref="AK7:AR7"/>
    <mergeCell ref="AS7:AZ7"/>
    <mergeCell ref="BA7:BM7"/>
    <mergeCell ref="BK13:BM17"/>
    <mergeCell ref="B14:D17"/>
    <mergeCell ref="E14:F14"/>
    <mergeCell ref="G14:BD14"/>
    <mergeCell ref="BE14:BG14"/>
    <mergeCell ref="E15:F15"/>
    <mergeCell ref="G15:BD15"/>
    <mergeCell ref="B9:BM9"/>
    <mergeCell ref="C10:BL10"/>
    <mergeCell ref="B11:BD11"/>
    <mergeCell ref="BE11:BG12"/>
    <mergeCell ref="BH11:BJ12"/>
    <mergeCell ref="BK11:BM12"/>
    <mergeCell ref="B12:D12"/>
    <mergeCell ref="E12:BD12"/>
    <mergeCell ref="BE15:BG15"/>
    <mergeCell ref="E16:F16"/>
    <mergeCell ref="B2:K2"/>
    <mergeCell ref="BD2:BH2"/>
    <mergeCell ref="BI2:BM2"/>
    <mergeCell ref="B3:F3"/>
    <mergeCell ref="G3:J3"/>
    <mergeCell ref="K3:O3"/>
    <mergeCell ref="U3:AO3"/>
    <mergeCell ref="B5:G5"/>
    <mergeCell ref="H5:O5"/>
    <mergeCell ref="P5:AB5"/>
    <mergeCell ref="AC5:AJ5"/>
    <mergeCell ref="AK5:AR5"/>
    <mergeCell ref="AS5:AZ5"/>
    <mergeCell ref="BA5:BM5"/>
  </mergeCells>
  <phoneticPr fontId="2"/>
  <dataValidations count="6">
    <dataValidation imeMode="off" allowBlank="1" showInputMessage="1" showErrorMessage="1" sqref="G3:J3" xr:uid="{00000000-0002-0000-0700-000000000000}"/>
    <dataValidation type="list" allowBlank="1" showInputMessage="1" showErrorMessage="1" sqref="BR5 BR7" xr:uid="{00000000-0002-0000-0700-000001000000}">
      <formula1>"Ⅰ,Ⅱ,Ⅲ"</formula1>
    </dataValidation>
    <dataValidation type="list" allowBlank="1" showInputMessage="1" showErrorMessage="1" sqref="BE35:BG36 BE39:BG41 BE44:BG45 BE14:BG16 BE19:BG20 BE23:BG25 BE28:BG32" xr:uid="{00000000-0002-0000-0700-000002000000}">
      <formula1>"5,4,3,2,1"</formula1>
    </dataValidation>
    <dataValidation type="list" allowBlank="1" showInputMessage="1" showErrorMessage="1" sqref="AI76:AW76 AI70:AW70 AI82:AW82" xr:uid="{00000000-0002-0000-0700-000003000000}">
      <formula1>"s,a,b,c,d"</formula1>
    </dataValidation>
    <dataValidation type="list" allowBlank="1" showInputMessage="1" showErrorMessage="1" sqref="AE96:AF100" xr:uid="{00000000-0002-0000-0700-000004000000}">
      <formula1>"3,2,1"</formula1>
    </dataValidation>
    <dataValidation type="list" allowBlank="1" showInputMessage="1" showErrorMessage="1" sqref="AY104:AZ106" xr:uid="{00000000-0002-0000-0700-000005000000}">
      <formula1>"a,b,－"</formula1>
    </dataValidation>
  </dataValidations>
  <printOptions horizontalCentered="1"/>
  <pageMargins left="0.51181102362204722" right="0.51181102362204722" top="0.55118110236220474" bottom="0.55118110236220474" header="0.11811023622047245" footer="0.11811023622047245"/>
  <pageSetup paperSize="9" scale="60" orientation="portrait" r:id="rId1"/>
  <rowBreaks count="1" manualBreakCount="1">
    <brk id="59" min="1" max="64" man="1"/>
  </rowBreaks>
  <ignoredErrors>
    <ignoredError sqref="E72 C104:AX108 AE70:AH71"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99"/>
  </sheetPr>
  <dimension ref="B2:I45"/>
  <sheetViews>
    <sheetView showGridLines="0" showZeros="0" view="pageBreakPreview" zoomScale="70" zoomScaleNormal="70" zoomScaleSheetLayoutView="70" workbookViewId="0"/>
  </sheetViews>
  <sheetFormatPr defaultColWidth="9" defaultRowHeight="13"/>
  <cols>
    <col min="1" max="1" width="2.90625" style="27" customWidth="1"/>
    <col min="2" max="2" width="1.08984375" style="25" customWidth="1"/>
    <col min="3" max="8" width="17.1796875" style="25" customWidth="1"/>
    <col min="9" max="9" width="1.1796875" style="25" customWidth="1"/>
    <col min="10" max="10" width="1.453125" style="27" customWidth="1"/>
    <col min="11" max="16382" width="9" style="27"/>
    <col min="16383" max="16384" width="22.453125" style="27" customWidth="1"/>
  </cols>
  <sheetData>
    <row r="2" spans="2:9" s="25" customFormat="1" ht="21" customHeight="1">
      <c r="B2" s="625" t="s">
        <v>168</v>
      </c>
      <c r="C2" s="625"/>
      <c r="D2" s="625"/>
      <c r="E2" s="625"/>
      <c r="F2" s="625"/>
      <c r="G2" s="625"/>
      <c r="H2" s="625"/>
      <c r="I2" s="625"/>
    </row>
    <row r="3" spans="2:9" s="25" customFormat="1" ht="27" customHeight="1">
      <c r="B3" s="28"/>
      <c r="C3" s="29" t="s">
        <v>246</v>
      </c>
      <c r="D3" s="28"/>
      <c r="E3" s="28"/>
      <c r="F3" s="28"/>
      <c r="G3" s="28"/>
      <c r="H3" s="28"/>
      <c r="I3" s="28"/>
    </row>
    <row r="4" spans="2:9" s="25" customFormat="1" ht="16.5" customHeight="1">
      <c r="B4" s="28"/>
      <c r="C4" s="28"/>
      <c r="D4" s="28"/>
      <c r="E4" s="28"/>
      <c r="F4" s="28"/>
      <c r="G4" s="28"/>
      <c r="H4" s="30"/>
      <c r="I4" s="28"/>
    </row>
    <row r="5" spans="2:9" s="26" customFormat="1" ht="42" customHeight="1">
      <c r="B5" s="31"/>
      <c r="C5" s="626" t="str">
        <f>IF('自己申告（長社研）'!G3=0,"人事評価結果シート","【令和"&amp;'自己申告（長社研）'!G3&amp;"年度】人事評価結果シート")</f>
        <v>人事評価結果シート</v>
      </c>
      <c r="D5" s="626"/>
      <c r="E5" s="626"/>
      <c r="F5" s="626"/>
      <c r="G5" s="626"/>
      <c r="H5" s="626"/>
      <c r="I5" s="31"/>
    </row>
    <row r="6" spans="2:9" s="25" customFormat="1" ht="16.5" customHeight="1">
      <c r="B6" s="28"/>
      <c r="C6" s="28"/>
      <c r="D6" s="28"/>
      <c r="E6" s="28"/>
      <c r="F6" s="28"/>
      <c r="G6" s="28"/>
      <c r="H6" s="30"/>
      <c r="I6" s="28"/>
    </row>
    <row r="7" spans="2:9" s="25" customFormat="1" ht="24" customHeight="1" thickBot="1">
      <c r="B7" s="28"/>
      <c r="C7" s="28"/>
      <c r="D7" s="28"/>
      <c r="E7" s="28"/>
      <c r="F7" s="28"/>
      <c r="G7" s="28"/>
      <c r="H7" s="30"/>
      <c r="I7" s="28"/>
    </row>
    <row r="8" spans="2:9" s="25" customFormat="1" ht="40.5" customHeight="1" thickBot="1">
      <c r="B8" s="28"/>
      <c r="C8" s="32" t="s">
        <v>174</v>
      </c>
      <c r="D8" s="627">
        <f>'自己申告（長社研）'!P5</f>
        <v>0</v>
      </c>
      <c r="E8" s="628"/>
      <c r="F8" s="33" t="s">
        <v>169</v>
      </c>
      <c r="G8" s="627">
        <f>'自己申告（長社研）'!BA5</f>
        <v>0</v>
      </c>
      <c r="H8" s="629"/>
      <c r="I8" s="28"/>
    </row>
    <row r="9" spans="2:9" s="25" customFormat="1" ht="36" customHeight="1">
      <c r="B9" s="28"/>
      <c r="C9" s="28"/>
      <c r="D9" s="28"/>
      <c r="E9" s="28"/>
      <c r="F9" s="28"/>
      <c r="G9" s="28"/>
      <c r="H9" s="30"/>
      <c r="I9" s="28"/>
    </row>
    <row r="10" spans="2:9" s="25" customFormat="1" ht="13.5" customHeight="1" thickBot="1">
      <c r="B10" s="28"/>
      <c r="C10" s="28"/>
      <c r="D10" s="28"/>
      <c r="E10" s="28"/>
      <c r="F10" s="28"/>
      <c r="G10" s="28"/>
      <c r="H10" s="28"/>
      <c r="I10" s="28"/>
    </row>
    <row r="11" spans="2:9" s="25" customFormat="1" ht="40.5" customHeight="1" thickBot="1">
      <c r="B11" s="28"/>
      <c r="C11" s="34"/>
      <c r="D11" s="630" t="s">
        <v>170</v>
      </c>
      <c r="E11" s="631"/>
      <c r="F11" s="632" t="s">
        <v>171</v>
      </c>
      <c r="G11" s="633"/>
      <c r="H11" s="35"/>
      <c r="I11" s="28"/>
    </row>
    <row r="12" spans="2:9" s="25" customFormat="1" ht="65.25" customHeight="1" thickBot="1">
      <c r="B12" s="28"/>
      <c r="C12" s="36" t="s">
        <v>172</v>
      </c>
      <c r="D12" s="636">
        <f>IF('自己申告（長社研）'!BK54=0,0,IF('自己申告（長社研）'!BK54=5,"特に優れている",IF('自己申告（長社研）'!BK54=4,"優れている",IF('自己申告（長社研）'!BK54=3,"良好である",IF('自己申告（長社研）'!BK54=2,"努力を要する",IF('自己申告（長社研）'!BK54=1,"特に努力を要する"))))))</f>
        <v>0</v>
      </c>
      <c r="E12" s="637"/>
      <c r="F12" s="636">
        <f>IF('自己申告（長社研）'!H112=0,0,IF('自己申告（長社研）'!H112="S","特に優れている",IF('自己申告（長社研）'!H112="A","優れている",IF('自己申告（長社研）'!H112="B","良好である",IF('自己申告（長社研）'!H112="C","努力を要する",IF('自己申告（長社研）'!H112="D","特に努力を要する"))))))</f>
        <v>0</v>
      </c>
      <c r="G12" s="638"/>
      <c r="H12" s="37"/>
      <c r="I12" s="28"/>
    </row>
    <row r="13" spans="2:9" s="25" customFormat="1" ht="24" customHeight="1">
      <c r="B13" s="28"/>
      <c r="C13" s="38"/>
      <c r="D13" s="639"/>
      <c r="E13" s="639"/>
      <c r="F13" s="639"/>
      <c r="G13" s="639"/>
      <c r="H13" s="39"/>
      <c r="I13" s="28"/>
    </row>
    <row r="14" spans="2:9" s="25" customFormat="1" ht="24" customHeight="1">
      <c r="B14" s="28"/>
      <c r="C14" s="40"/>
      <c r="D14" s="41"/>
      <c r="E14" s="41"/>
      <c r="F14" s="39"/>
      <c r="G14" s="39"/>
      <c r="H14" s="39"/>
      <c r="I14" s="28"/>
    </row>
    <row r="15" spans="2:9" s="25" customFormat="1" ht="24" customHeight="1">
      <c r="B15" s="28"/>
      <c r="C15" s="41"/>
      <c r="D15" s="41"/>
      <c r="E15" s="41"/>
      <c r="F15" s="39"/>
      <c r="G15" s="39"/>
      <c r="H15" s="39"/>
      <c r="I15" s="28"/>
    </row>
    <row r="16" spans="2:9" s="25" customFormat="1" ht="24" customHeight="1">
      <c r="B16" s="28"/>
      <c r="C16" s="41"/>
      <c r="D16" s="41"/>
      <c r="E16" s="41"/>
      <c r="F16" s="640" t="s">
        <v>173</v>
      </c>
      <c r="G16" s="640"/>
      <c r="H16" s="39"/>
      <c r="I16" s="28"/>
    </row>
    <row r="17" spans="2:9" s="25" customFormat="1" ht="33" customHeight="1">
      <c r="B17" s="28"/>
      <c r="C17" s="41"/>
      <c r="D17" s="41"/>
      <c r="E17" s="41"/>
      <c r="F17" s="641" t="str">
        <f>'自己申告（長社研）'!AS7&amp;"　　"&amp;'自己申告（長社研）'!BA7</f>
        <v>　　</v>
      </c>
      <c r="G17" s="641"/>
      <c r="H17" s="641"/>
      <c r="I17" s="28"/>
    </row>
    <row r="18" spans="2:9" s="25" customFormat="1" ht="26.25" customHeight="1">
      <c r="B18" s="28"/>
      <c r="C18" s="41"/>
      <c r="D18" s="41"/>
      <c r="E18" s="41"/>
      <c r="F18" s="634"/>
      <c r="G18" s="635"/>
      <c r="H18" s="39"/>
      <c r="I18" s="28"/>
    </row>
    <row r="19" spans="2:9" s="25" customFormat="1" ht="26.25" customHeight="1">
      <c r="B19" s="28"/>
      <c r="C19" s="41"/>
      <c r="D19" s="41"/>
      <c r="E19" s="41"/>
      <c r="F19" s="39"/>
      <c r="G19" s="39"/>
      <c r="H19" s="39"/>
      <c r="I19" s="28"/>
    </row>
    <row r="20" spans="2:9" s="25" customFormat="1" ht="26.25" customHeight="1">
      <c r="B20" s="28"/>
      <c r="C20" s="41"/>
      <c r="D20" s="41"/>
      <c r="E20" s="41"/>
      <c r="F20" s="39"/>
      <c r="G20" s="39"/>
      <c r="H20" s="39"/>
      <c r="I20" s="28"/>
    </row>
    <row r="21" spans="2:9" s="25" customFormat="1" ht="26.25" customHeight="1">
      <c r="B21" s="28"/>
      <c r="C21" s="41"/>
      <c r="D21" s="41"/>
      <c r="E21" s="41"/>
      <c r="F21" s="39"/>
      <c r="G21" s="39"/>
      <c r="H21" s="39"/>
      <c r="I21" s="28"/>
    </row>
    <row r="22" spans="2:9" s="25" customFormat="1" ht="26.25" customHeight="1">
      <c r="B22" s="28"/>
      <c r="C22" s="41"/>
      <c r="D22" s="41"/>
      <c r="E22" s="41"/>
      <c r="F22" s="39"/>
      <c r="G22" s="39"/>
      <c r="H22" s="39"/>
      <c r="I22" s="28"/>
    </row>
    <row r="23" spans="2:9" s="25" customFormat="1" ht="26.25" customHeight="1">
      <c r="B23" s="28"/>
      <c r="C23" s="41"/>
      <c r="D23" s="41"/>
      <c r="E23" s="41"/>
      <c r="F23" s="39"/>
      <c r="G23" s="39"/>
      <c r="H23" s="39"/>
      <c r="I23" s="28"/>
    </row>
    <row r="24" spans="2:9" s="25" customFormat="1" ht="26.25" customHeight="1">
      <c r="B24" s="28"/>
      <c r="C24" s="28"/>
      <c r="D24" s="28"/>
      <c r="E24" s="28"/>
      <c r="F24" s="28"/>
      <c r="G24" s="28"/>
      <c r="H24" s="28"/>
      <c r="I24" s="28"/>
    </row>
    <row r="25" spans="2:9" s="25" customFormat="1" ht="26.25" customHeight="1">
      <c r="B25" s="28"/>
      <c r="C25" s="28"/>
      <c r="D25" s="28"/>
      <c r="E25" s="28"/>
      <c r="F25" s="28"/>
      <c r="G25" s="28"/>
      <c r="H25" s="28"/>
      <c r="I25" s="28"/>
    </row>
    <row r="26" spans="2:9" s="25" customFormat="1" ht="26.25" customHeight="1">
      <c r="B26" s="28"/>
      <c r="C26" s="28"/>
      <c r="D26" s="28"/>
      <c r="E26" s="28"/>
      <c r="F26" s="28"/>
      <c r="G26" s="28"/>
      <c r="H26" s="28"/>
      <c r="I26" s="28"/>
    </row>
    <row r="27" spans="2:9" s="25" customFormat="1" ht="26.25" customHeight="1">
      <c r="B27" s="28"/>
      <c r="C27" s="28"/>
      <c r="D27" s="28"/>
      <c r="E27" s="28"/>
      <c r="F27" s="28"/>
      <c r="G27" s="28"/>
      <c r="H27" s="28"/>
      <c r="I27" s="28"/>
    </row>
    <row r="28" spans="2:9" s="25" customFormat="1" ht="26.25" customHeight="1">
      <c r="B28" s="28"/>
      <c r="C28" s="28"/>
      <c r="D28" s="28"/>
      <c r="E28" s="28"/>
      <c r="F28" s="28"/>
      <c r="G28" s="28"/>
      <c r="H28" s="28"/>
      <c r="I28" s="28"/>
    </row>
    <row r="29" spans="2:9" s="25" customFormat="1" ht="26.25" customHeight="1">
      <c r="B29" s="28"/>
      <c r="C29" s="28"/>
      <c r="D29" s="28"/>
      <c r="E29" s="28"/>
      <c r="F29" s="28"/>
      <c r="G29" s="28"/>
      <c r="H29" s="28"/>
      <c r="I29" s="28"/>
    </row>
    <row r="30" spans="2:9" s="25" customFormat="1" ht="26.25" customHeight="1">
      <c r="B30" s="28"/>
      <c r="C30" s="28"/>
      <c r="D30" s="28"/>
      <c r="E30" s="28"/>
      <c r="F30" s="28"/>
      <c r="G30" s="28"/>
      <c r="H30" s="28"/>
      <c r="I30" s="28"/>
    </row>
    <row r="31" spans="2:9" s="25" customFormat="1" ht="26.25" customHeight="1">
      <c r="B31" s="28"/>
      <c r="C31" s="28"/>
      <c r="D31" s="28"/>
      <c r="E31" s="28"/>
      <c r="F31" s="28"/>
      <c r="G31" s="28"/>
      <c r="H31" s="28"/>
      <c r="I31" s="28"/>
    </row>
    <row r="32" spans="2:9" s="25" customFormat="1" ht="26.25" customHeight="1">
      <c r="B32" s="28"/>
      <c r="C32" s="28"/>
      <c r="D32" s="28"/>
      <c r="E32" s="28"/>
      <c r="F32" s="28"/>
      <c r="G32" s="28"/>
      <c r="H32" s="28"/>
      <c r="I32" s="28"/>
    </row>
    <row r="33" spans="2:9" s="25" customFormat="1" ht="26.25" customHeight="1">
      <c r="B33" s="28"/>
      <c r="C33" s="28"/>
      <c r="D33" s="28"/>
      <c r="E33" s="28"/>
      <c r="F33" s="28"/>
      <c r="G33" s="28"/>
      <c r="H33" s="28"/>
      <c r="I33" s="28"/>
    </row>
    <row r="34" spans="2:9" s="25" customFormat="1" ht="26.25" customHeight="1">
      <c r="B34" s="28"/>
      <c r="C34" s="28"/>
      <c r="D34" s="28"/>
      <c r="E34" s="28"/>
      <c r="F34" s="28"/>
      <c r="G34" s="28"/>
      <c r="H34" s="28"/>
      <c r="I34" s="28"/>
    </row>
    <row r="35" spans="2:9" s="25" customFormat="1" ht="26.25" customHeight="1">
      <c r="B35" s="28"/>
      <c r="C35" s="28"/>
      <c r="D35" s="28"/>
      <c r="E35" s="28"/>
      <c r="F35" s="28"/>
      <c r="G35" s="28"/>
      <c r="H35" s="28"/>
      <c r="I35" s="28"/>
    </row>
    <row r="36" spans="2:9" s="25" customFormat="1" ht="26.25" customHeight="1">
      <c r="B36" s="28"/>
      <c r="C36" s="28"/>
      <c r="D36" s="28"/>
      <c r="E36" s="28"/>
      <c r="F36" s="28"/>
      <c r="G36" s="28"/>
      <c r="H36" s="28"/>
      <c r="I36" s="28"/>
    </row>
    <row r="37" spans="2:9" s="25" customFormat="1" ht="26.25" customHeight="1">
      <c r="B37" s="28"/>
      <c r="C37" s="28"/>
      <c r="D37" s="28"/>
      <c r="E37" s="28"/>
      <c r="F37" s="28"/>
      <c r="G37" s="28"/>
      <c r="H37" s="28"/>
      <c r="I37" s="28"/>
    </row>
    <row r="38" spans="2:9" s="25" customFormat="1" ht="26.25" customHeight="1">
      <c r="B38" s="28"/>
      <c r="C38" s="28"/>
      <c r="D38" s="28"/>
      <c r="E38" s="28"/>
      <c r="F38" s="28"/>
      <c r="G38" s="28"/>
      <c r="H38" s="28"/>
      <c r="I38" s="28"/>
    </row>
    <row r="39" spans="2:9" s="25" customFormat="1" ht="26.25" customHeight="1">
      <c r="B39" s="28"/>
      <c r="C39" s="28"/>
      <c r="D39" s="28"/>
      <c r="E39" s="28"/>
      <c r="F39" s="28"/>
      <c r="G39" s="28"/>
      <c r="H39" s="28"/>
      <c r="I39" s="28"/>
    </row>
    <row r="40" spans="2:9" s="25" customFormat="1" ht="26.25" customHeight="1">
      <c r="B40" s="28"/>
      <c r="C40" s="28"/>
      <c r="D40" s="28"/>
      <c r="E40" s="28"/>
      <c r="F40" s="28"/>
      <c r="G40" s="28"/>
      <c r="H40" s="28"/>
      <c r="I40" s="28"/>
    </row>
    <row r="41" spans="2:9" s="25" customFormat="1" ht="26.25" customHeight="1">
      <c r="B41" s="28"/>
      <c r="C41" s="28"/>
      <c r="D41" s="28"/>
      <c r="E41" s="28"/>
      <c r="F41" s="28"/>
      <c r="G41" s="28"/>
      <c r="H41" s="28"/>
      <c r="I41" s="28"/>
    </row>
    <row r="42" spans="2:9" s="25" customFormat="1" ht="26.25" customHeight="1">
      <c r="B42" s="28"/>
      <c r="C42" s="28"/>
      <c r="D42" s="28"/>
      <c r="E42" s="28"/>
      <c r="F42" s="28"/>
      <c r="G42" s="28"/>
      <c r="H42" s="28"/>
      <c r="I42" s="28"/>
    </row>
    <row r="43" spans="2:9" s="25" customFormat="1" ht="26.25" customHeight="1">
      <c r="B43" s="28"/>
      <c r="C43" s="28"/>
      <c r="D43" s="28"/>
      <c r="E43" s="28"/>
      <c r="F43" s="28"/>
      <c r="G43" s="28"/>
      <c r="H43" s="28"/>
      <c r="I43" s="28"/>
    </row>
    <row r="44" spans="2:9" s="25" customFormat="1" ht="26.25" customHeight="1">
      <c r="B44" s="28"/>
      <c r="C44" s="28"/>
      <c r="D44" s="28"/>
      <c r="E44" s="28"/>
      <c r="F44" s="28"/>
      <c r="G44" s="28"/>
      <c r="H44" s="28"/>
      <c r="I44" s="28"/>
    </row>
    <row r="45" spans="2:9">
      <c r="B45" s="28"/>
      <c r="C45" s="28"/>
      <c r="D45" s="28"/>
      <c r="E45" s="28"/>
      <c r="F45" s="28"/>
      <c r="G45" s="28"/>
      <c r="H45" s="28"/>
      <c r="I45" s="28"/>
    </row>
  </sheetData>
  <sheetProtection sheet="1" objects="1" scenarios="1"/>
  <mergeCells count="13">
    <mergeCell ref="F18:G18"/>
    <mergeCell ref="D12:E12"/>
    <mergeCell ref="F12:G12"/>
    <mergeCell ref="D13:E13"/>
    <mergeCell ref="F13:G13"/>
    <mergeCell ref="F16:G16"/>
    <mergeCell ref="F17:H17"/>
    <mergeCell ref="B2:I2"/>
    <mergeCell ref="C5:H5"/>
    <mergeCell ref="D8:E8"/>
    <mergeCell ref="G8:H8"/>
    <mergeCell ref="D11:E11"/>
    <mergeCell ref="F11:G11"/>
  </mergeCells>
  <phoneticPr fontId="2"/>
  <printOptions horizontalCentered="1"/>
  <pageMargins left="0.70866141732283472" right="0.70866141732283472"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0535b9d29551ad1565a65bb538f2ebd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89536ba9890aa90d4f5d58924d6cbbc0"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36DBB928-F41F-459B-AB51-55233187BB3E}">
  <ds:schemaRefs>
    <ds:schemaRef ds:uri="http://schemas.microsoft.com/sharepoint/v3/contenttype/forms"/>
  </ds:schemaRefs>
</ds:datastoreItem>
</file>

<file path=customXml/itemProps2.xml><?xml version="1.0" encoding="utf-8"?>
<ds:datastoreItem xmlns:ds="http://schemas.openxmlformats.org/officeDocument/2006/customXml" ds:itemID="{2AE05660-9A09-40C1-B7F0-BE5C34618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E483B-8FD4-4E43-9321-58232CD642C5}">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自己申告（長研）</vt:lpstr>
      <vt:lpstr>補助（長研）</vt:lpstr>
      <vt:lpstr>結果（長研）</vt:lpstr>
      <vt:lpstr>自己申告（研究員）</vt:lpstr>
      <vt:lpstr>補助（研究員）</vt:lpstr>
      <vt:lpstr>結果（研究員）</vt:lpstr>
      <vt:lpstr>自己申告（長社研）</vt:lpstr>
      <vt:lpstr>補助（長社研）</vt:lpstr>
      <vt:lpstr>結果（長社研）</vt:lpstr>
      <vt:lpstr>'結果（研究員）'!Print_Area</vt:lpstr>
      <vt:lpstr>'結果（長研）'!Print_Area</vt:lpstr>
      <vt:lpstr>'結果（長社研）'!Print_Area</vt:lpstr>
      <vt:lpstr>'自己申告（研究員）'!Print_Area</vt:lpstr>
      <vt:lpstr>'自己申告（長研）'!Print_Area</vt:lpstr>
      <vt:lpstr>'自己申告（長社研）'!Print_Area</vt:lpstr>
      <vt:lpstr>'補助（研究員）'!Print_Area</vt:lpstr>
      <vt:lpstr>'補助（長研）'!Print_Area</vt:lpstr>
      <vt:lpstr>'補助（長社研）'!Print_Area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茂木 直人７６</dc:creator>
  <cp:lastModifiedBy>（学人）前田 一憲</cp:lastModifiedBy>
  <cp:lastPrinted>2026-03-25T11:12:06Z</cp:lastPrinted>
  <dcterms:created xsi:type="dcterms:W3CDTF">2019-09-11T02:33:17Z</dcterms:created>
  <dcterms:modified xsi:type="dcterms:W3CDTF">2026-03-25T11:14:05Z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Order">
    <vt:r8>1085100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