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☆☆高校担当\kinebuchi\杵渕\☆☆☆県体力・運動能力調査・体力優良証\☆☆新体力テスト\110統計データ\教育センターHP用\"/>
    </mc:Choice>
  </mc:AlternateContent>
  <xr:revisionPtr revIDLastSave="0" documentId="13_ncr:1_{4CD5D113-EE27-49E6-8BFC-82D121FD421F}" xr6:coauthVersionLast="47" xr6:coauthVersionMax="47" xr10:uidLastSave="{00000000-0000-0000-0000-000000000000}"/>
  <bookViews>
    <workbookView xWindow="-110" yWindow="-110" windowWidth="19420" windowHeight="10420" tabRatio="776" xr2:uid="{00000000-000D-0000-FFFF-FFFF00000000}"/>
  </bookViews>
  <sheets>
    <sheet name="年度比較" sheetId="22" r:id="rId1"/>
    <sheet name="小学校" sheetId="23" r:id="rId2"/>
    <sheet name="中学校" sheetId="24" r:id="rId3"/>
    <sheet name="高等学校" sheetId="25" r:id="rId4"/>
  </sheets>
  <definedNames>
    <definedName name="_xlnm.Print_Area" localSheetId="3">高等学校!$A$1:$P$21</definedName>
    <definedName name="_xlnm.Print_Area" localSheetId="1">小学校!$A$1:$O$39</definedName>
    <definedName name="_xlnm.Print_Area" localSheetId="2">中学校!$A$1:$P$21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22" l="1"/>
  <c r="P21" i="22" s="1"/>
  <c r="P17" i="22"/>
  <c r="P18" i="22" s="1"/>
  <c r="P14" i="22"/>
  <c r="P11" i="22"/>
  <c r="P12" i="22" s="1"/>
  <c r="P8" i="22"/>
  <c r="P9" i="22" s="1"/>
  <c r="P5" i="22"/>
  <c r="P6" i="22" s="1"/>
  <c r="P76" i="22"/>
  <c r="P77" i="22" s="1"/>
  <c r="P73" i="22"/>
  <c r="P74" i="22" s="1"/>
  <c r="P70" i="22"/>
  <c r="P71" i="22" s="1"/>
  <c r="P38" i="22"/>
  <c r="P39" i="22" s="1"/>
  <c r="P35" i="22"/>
  <c r="P36" i="22" s="1"/>
  <c r="P32" i="22"/>
  <c r="P33" i="22" s="1"/>
  <c r="P67" i="22"/>
  <c r="P68" i="22" s="1"/>
  <c r="P64" i="22"/>
  <c r="P65" i="22" s="1"/>
  <c r="P61" i="22"/>
  <c r="P62" i="22" s="1"/>
  <c r="P58" i="22"/>
  <c r="P59" i="22" s="1"/>
  <c r="P55" i="22"/>
  <c r="P56" i="22" s="1"/>
  <c r="P52" i="22"/>
  <c r="P53" i="22" s="1"/>
  <c r="P49" i="22"/>
  <c r="P50" i="22" s="1"/>
  <c r="P46" i="22"/>
  <c r="P47" i="22" s="1"/>
  <c r="P43" i="22"/>
  <c r="P44" i="22" s="1"/>
  <c r="P29" i="22"/>
  <c r="P30" i="22" s="1"/>
  <c r="P26" i="22"/>
  <c r="P27" i="22" s="1"/>
  <c r="P23" i="22"/>
  <c r="P24" i="22" s="1"/>
  <c r="P15" i="22"/>
  <c r="F39" i="22" l="1"/>
  <c r="O38" i="22"/>
  <c r="O39" i="22" s="1"/>
  <c r="N38" i="22"/>
  <c r="N39" i="22" s="1"/>
  <c r="M38" i="22"/>
  <c r="M39" i="22" s="1"/>
  <c r="L38" i="22"/>
  <c r="L39" i="22" s="1"/>
  <c r="K38" i="22"/>
  <c r="K39" i="22" s="1"/>
  <c r="J38" i="22"/>
  <c r="J39" i="22" s="1"/>
  <c r="I38" i="22"/>
  <c r="I39" i="22" s="1"/>
  <c r="H38" i="22"/>
  <c r="H39" i="22" s="1"/>
  <c r="G38" i="22"/>
  <c r="G39" i="22" s="1"/>
  <c r="E38" i="22"/>
  <c r="E39" i="22" s="1"/>
  <c r="D38" i="22"/>
  <c r="D39" i="22" s="1"/>
  <c r="F36" i="22"/>
  <c r="O35" i="22"/>
  <c r="O36" i="22" s="1"/>
  <c r="N35" i="22"/>
  <c r="N36" i="22" s="1"/>
  <c r="M35" i="22"/>
  <c r="M36" i="22" s="1"/>
  <c r="L35" i="22"/>
  <c r="L36" i="22" s="1"/>
  <c r="K35" i="22"/>
  <c r="K36" i="22" s="1"/>
  <c r="J35" i="22"/>
  <c r="J36" i="22" s="1"/>
  <c r="I35" i="22"/>
  <c r="I36" i="22" s="1"/>
  <c r="H35" i="22"/>
  <c r="H36" i="22" s="1"/>
  <c r="G35" i="22"/>
  <c r="G36" i="22" s="1"/>
  <c r="E35" i="22"/>
  <c r="E36" i="22" s="1"/>
  <c r="D35" i="22"/>
  <c r="D36" i="22" s="1"/>
  <c r="F33" i="22"/>
  <c r="O32" i="22"/>
  <c r="O33" i="22" s="1"/>
  <c r="N32" i="22"/>
  <c r="N33" i="22" s="1"/>
  <c r="M32" i="22"/>
  <c r="M33" i="22" s="1"/>
  <c r="L32" i="22"/>
  <c r="L33" i="22" s="1"/>
  <c r="K32" i="22"/>
  <c r="K33" i="22" s="1"/>
  <c r="J32" i="22"/>
  <c r="J33" i="22" s="1"/>
  <c r="I32" i="22"/>
  <c r="I33" i="22" s="1"/>
  <c r="H32" i="22"/>
  <c r="H33" i="22" s="1"/>
  <c r="G32" i="22"/>
  <c r="G33" i="22" s="1"/>
  <c r="E32" i="22"/>
  <c r="E33" i="22" s="1"/>
  <c r="D32" i="22"/>
  <c r="D33" i="22" s="1"/>
  <c r="F77" i="22"/>
  <c r="O76" i="22"/>
  <c r="O77" i="22" s="1"/>
  <c r="N76" i="22"/>
  <c r="N77" i="22" s="1"/>
  <c r="M76" i="22"/>
  <c r="M77" i="22" s="1"/>
  <c r="L76" i="22"/>
  <c r="L77" i="22" s="1"/>
  <c r="K76" i="22"/>
  <c r="K77" i="22" s="1"/>
  <c r="J76" i="22"/>
  <c r="J77" i="22" s="1"/>
  <c r="I76" i="22"/>
  <c r="I77" i="22" s="1"/>
  <c r="H76" i="22"/>
  <c r="H77" i="22" s="1"/>
  <c r="G76" i="22"/>
  <c r="G77" i="22" s="1"/>
  <c r="E76" i="22"/>
  <c r="E77" i="22" s="1"/>
  <c r="D76" i="22"/>
  <c r="D77" i="22" s="1"/>
  <c r="F74" i="22"/>
  <c r="O73" i="22"/>
  <c r="O74" i="22" s="1"/>
  <c r="N73" i="22"/>
  <c r="N74" i="22" s="1"/>
  <c r="M73" i="22"/>
  <c r="M74" i="22" s="1"/>
  <c r="L73" i="22"/>
  <c r="L74" i="22" s="1"/>
  <c r="K73" i="22"/>
  <c r="K74" i="22" s="1"/>
  <c r="J73" i="22"/>
  <c r="J74" i="22" s="1"/>
  <c r="I73" i="22"/>
  <c r="I74" i="22" s="1"/>
  <c r="H73" i="22"/>
  <c r="H74" i="22" s="1"/>
  <c r="G73" i="22"/>
  <c r="G74" i="22" s="1"/>
  <c r="E73" i="22"/>
  <c r="E74" i="22" s="1"/>
  <c r="D73" i="22"/>
  <c r="D74" i="22" s="1"/>
  <c r="F71" i="22"/>
  <c r="O70" i="22"/>
  <c r="O71" i="22" s="1"/>
  <c r="N70" i="22"/>
  <c r="N71" i="22" s="1"/>
  <c r="M70" i="22"/>
  <c r="M71" i="22" s="1"/>
  <c r="L70" i="22"/>
  <c r="L71" i="22" s="1"/>
  <c r="K70" i="22"/>
  <c r="K71" i="22" s="1"/>
  <c r="J70" i="22"/>
  <c r="J71" i="22" s="1"/>
  <c r="I70" i="22"/>
  <c r="I71" i="22" s="1"/>
  <c r="H70" i="22"/>
  <c r="H71" i="22" s="1"/>
  <c r="G70" i="22"/>
  <c r="G71" i="22" s="1"/>
  <c r="E70" i="22"/>
  <c r="E71" i="22" s="1"/>
  <c r="D70" i="22"/>
  <c r="D71" i="22" s="1"/>
  <c r="F68" i="22"/>
  <c r="O67" i="22"/>
  <c r="O68" i="22" s="1"/>
  <c r="N67" i="22"/>
  <c r="N68" i="22" s="1"/>
  <c r="M67" i="22"/>
  <c r="M68" i="22" s="1"/>
  <c r="L67" i="22"/>
  <c r="L68" i="22" s="1"/>
  <c r="K67" i="22"/>
  <c r="K68" i="22" s="1"/>
  <c r="J67" i="22"/>
  <c r="J68" i="22" s="1"/>
  <c r="I67" i="22"/>
  <c r="I68" i="22" s="1"/>
  <c r="H67" i="22"/>
  <c r="H68" i="22" s="1"/>
  <c r="G67" i="22"/>
  <c r="G68" i="22" s="1"/>
  <c r="E67" i="22"/>
  <c r="E68" i="22" s="1"/>
  <c r="D67" i="22"/>
  <c r="D68" i="22" s="1"/>
  <c r="F65" i="22"/>
  <c r="O64" i="22"/>
  <c r="O65" i="22" s="1"/>
  <c r="N64" i="22"/>
  <c r="N65" i="22" s="1"/>
  <c r="M64" i="22"/>
  <c r="M65" i="22" s="1"/>
  <c r="L64" i="22"/>
  <c r="L65" i="22" s="1"/>
  <c r="K64" i="22"/>
  <c r="K65" i="22" s="1"/>
  <c r="J64" i="22"/>
  <c r="J65" i="22" s="1"/>
  <c r="I64" i="22"/>
  <c r="I65" i="22" s="1"/>
  <c r="H64" i="22"/>
  <c r="H65" i="22" s="1"/>
  <c r="G64" i="22"/>
  <c r="G65" i="22" s="1"/>
  <c r="E64" i="22"/>
  <c r="E65" i="22" s="1"/>
  <c r="D64" i="22"/>
  <c r="D65" i="22" s="1"/>
  <c r="F62" i="22"/>
  <c r="F27" i="22"/>
  <c r="F24" i="22"/>
  <c r="F21" i="22"/>
  <c r="F18" i="22"/>
  <c r="F15" i="22"/>
  <c r="F12" i="22"/>
  <c r="F9" i="22"/>
  <c r="F6" i="22"/>
  <c r="F44" i="22"/>
  <c r="F47" i="22"/>
  <c r="F50" i="22"/>
  <c r="F53" i="22"/>
  <c r="F56" i="22"/>
  <c r="F59" i="22"/>
  <c r="O61" i="22"/>
  <c r="O62" i="22" s="1"/>
  <c r="N61" i="22"/>
  <c r="N62" i="22" s="1"/>
  <c r="M61" i="22"/>
  <c r="M62" i="22" s="1"/>
  <c r="L61" i="22"/>
  <c r="L62" i="22" s="1"/>
  <c r="K61" i="22"/>
  <c r="K62" i="22" s="1"/>
  <c r="J61" i="22"/>
  <c r="J62" i="22" s="1"/>
  <c r="I61" i="22"/>
  <c r="I62" i="22" s="1"/>
  <c r="H61" i="22"/>
  <c r="H62" i="22" s="1"/>
  <c r="G61" i="22"/>
  <c r="G62" i="22" s="1"/>
  <c r="E61" i="22"/>
  <c r="E62" i="22" s="1"/>
  <c r="D61" i="22"/>
  <c r="D62" i="22" s="1"/>
  <c r="F30" i="22"/>
  <c r="O29" i="22"/>
  <c r="O30" i="22" s="1"/>
  <c r="N29" i="22"/>
  <c r="N30" i="22" s="1"/>
  <c r="M29" i="22"/>
  <c r="M30" i="22" s="1"/>
  <c r="L29" i="22"/>
  <c r="L30" i="22" s="1"/>
  <c r="K29" i="22"/>
  <c r="K30" i="22" s="1"/>
  <c r="J29" i="22"/>
  <c r="J30" i="22" s="1"/>
  <c r="I29" i="22"/>
  <c r="I30" i="22" s="1"/>
  <c r="H29" i="22"/>
  <c r="H30" i="22" s="1"/>
  <c r="G29" i="22"/>
  <c r="G30" i="22" s="1"/>
  <c r="E29" i="22"/>
  <c r="E30" i="22" s="1"/>
  <c r="D29" i="22"/>
  <c r="D30" i="22" s="1"/>
  <c r="O26" i="22"/>
  <c r="O27" i="22" s="1"/>
  <c r="N26" i="22"/>
  <c r="N27" i="22" s="1"/>
  <c r="M26" i="22"/>
  <c r="M27" i="22" s="1"/>
  <c r="L26" i="22"/>
  <c r="L27" i="22" s="1"/>
  <c r="K26" i="22"/>
  <c r="K27" i="22" s="1"/>
  <c r="J26" i="22"/>
  <c r="J27" i="22" s="1"/>
  <c r="I26" i="22"/>
  <c r="I27" i="22" s="1"/>
  <c r="H26" i="22"/>
  <c r="H27" i="22" s="1"/>
  <c r="G26" i="22"/>
  <c r="G27" i="22" s="1"/>
  <c r="E26" i="22"/>
  <c r="E27" i="22" s="1"/>
  <c r="D26" i="22"/>
  <c r="D27" i="22" s="1"/>
  <c r="O23" i="22"/>
  <c r="O24" i="22" s="1"/>
  <c r="N23" i="22"/>
  <c r="N24" i="22" s="1"/>
  <c r="M23" i="22"/>
  <c r="M24" i="22" s="1"/>
  <c r="L23" i="22"/>
  <c r="L24" i="22" s="1"/>
  <c r="K23" i="22"/>
  <c r="K24" i="22" s="1"/>
  <c r="J23" i="22"/>
  <c r="J24" i="22" s="1"/>
  <c r="I23" i="22"/>
  <c r="I24" i="22" s="1"/>
  <c r="H23" i="22"/>
  <c r="H24" i="22" s="1"/>
  <c r="G23" i="22"/>
  <c r="G24" i="22" s="1"/>
  <c r="E23" i="22"/>
  <c r="E24" i="22" s="1"/>
  <c r="D23" i="22"/>
  <c r="D24" i="22" s="1"/>
  <c r="O58" i="22"/>
  <c r="O59" i="22" s="1"/>
  <c r="N58" i="22"/>
  <c r="N59" i="22" s="1"/>
  <c r="M58" i="22"/>
  <c r="M59" i="22" s="1"/>
  <c r="K58" i="22"/>
  <c r="K59" i="22" s="1"/>
  <c r="J58" i="22"/>
  <c r="J59" i="22" s="1"/>
  <c r="I58" i="22"/>
  <c r="I59" i="22" s="1"/>
  <c r="H58" i="22"/>
  <c r="H59" i="22" s="1"/>
  <c r="G58" i="22"/>
  <c r="G59" i="22" s="1"/>
  <c r="E58" i="22"/>
  <c r="E59" i="22" s="1"/>
  <c r="D58" i="22"/>
  <c r="D59" i="22" s="1"/>
  <c r="O55" i="22"/>
  <c r="O56" i="22" s="1"/>
  <c r="N55" i="22"/>
  <c r="N56" i="22" s="1"/>
  <c r="M55" i="22"/>
  <c r="M56" i="22" s="1"/>
  <c r="K55" i="22"/>
  <c r="K56" i="22" s="1"/>
  <c r="J55" i="22"/>
  <c r="J56" i="22" s="1"/>
  <c r="I55" i="22"/>
  <c r="I56" i="22" s="1"/>
  <c r="H55" i="22"/>
  <c r="H56" i="22" s="1"/>
  <c r="G55" i="22"/>
  <c r="G56" i="22" s="1"/>
  <c r="E55" i="22"/>
  <c r="E56" i="22" s="1"/>
  <c r="D55" i="22"/>
  <c r="D56" i="22" s="1"/>
  <c r="O52" i="22"/>
  <c r="O53" i="22" s="1"/>
  <c r="N52" i="22"/>
  <c r="N53" i="22" s="1"/>
  <c r="M52" i="22"/>
  <c r="M53" i="22" s="1"/>
  <c r="K52" i="22"/>
  <c r="K53" i="22" s="1"/>
  <c r="J52" i="22"/>
  <c r="J53" i="22" s="1"/>
  <c r="I52" i="22"/>
  <c r="I53" i="22" s="1"/>
  <c r="H52" i="22"/>
  <c r="H53" i="22" s="1"/>
  <c r="G52" i="22"/>
  <c r="G53" i="22" s="1"/>
  <c r="E52" i="22"/>
  <c r="E53" i="22" s="1"/>
  <c r="D52" i="22"/>
  <c r="D53" i="22" s="1"/>
  <c r="O49" i="22"/>
  <c r="O50" i="22" s="1"/>
  <c r="N49" i="22"/>
  <c r="N50" i="22" s="1"/>
  <c r="M49" i="22"/>
  <c r="M50" i="22" s="1"/>
  <c r="K49" i="22"/>
  <c r="K50" i="22" s="1"/>
  <c r="J49" i="22"/>
  <c r="J50" i="22" s="1"/>
  <c r="I49" i="22"/>
  <c r="I50" i="22" s="1"/>
  <c r="H49" i="22"/>
  <c r="H50" i="22" s="1"/>
  <c r="G49" i="22"/>
  <c r="G50" i="22" s="1"/>
  <c r="E49" i="22"/>
  <c r="E50" i="22" s="1"/>
  <c r="D49" i="22"/>
  <c r="D50" i="22" s="1"/>
  <c r="O46" i="22"/>
  <c r="O47" i="22" s="1"/>
  <c r="N46" i="22"/>
  <c r="N47" i="22" s="1"/>
  <c r="M46" i="22"/>
  <c r="M47" i="22" s="1"/>
  <c r="K46" i="22"/>
  <c r="K47" i="22" s="1"/>
  <c r="J46" i="22"/>
  <c r="J47" i="22" s="1"/>
  <c r="I46" i="22"/>
  <c r="I47" i="22" s="1"/>
  <c r="H46" i="22"/>
  <c r="H47" i="22" s="1"/>
  <c r="G46" i="22"/>
  <c r="G47" i="22" s="1"/>
  <c r="E46" i="22"/>
  <c r="E47" i="22" s="1"/>
  <c r="D46" i="22"/>
  <c r="D47" i="22" s="1"/>
  <c r="O43" i="22"/>
  <c r="O44" i="22" s="1"/>
  <c r="N43" i="22"/>
  <c r="N44" i="22" s="1"/>
  <c r="M43" i="22"/>
  <c r="M44" i="22" s="1"/>
  <c r="K43" i="22"/>
  <c r="K44" i="22" s="1"/>
  <c r="J43" i="22"/>
  <c r="J44" i="22" s="1"/>
  <c r="I43" i="22"/>
  <c r="I44" i="22" s="1"/>
  <c r="H43" i="22"/>
  <c r="H44" i="22" s="1"/>
  <c r="G43" i="22"/>
  <c r="G44" i="22" s="1"/>
  <c r="E43" i="22"/>
  <c r="E44" i="22" s="1"/>
  <c r="D43" i="22"/>
  <c r="D44" i="22" s="1"/>
  <c r="O20" i="22"/>
  <c r="O21" i="22" s="1"/>
  <c r="N20" i="22"/>
  <c r="N21" i="22" s="1"/>
  <c r="M20" i="22"/>
  <c r="M21" i="22" s="1"/>
  <c r="K20" i="22"/>
  <c r="K21" i="22" s="1"/>
  <c r="J20" i="22"/>
  <c r="J21" i="22" s="1"/>
  <c r="I20" i="22"/>
  <c r="I21" i="22" s="1"/>
  <c r="H20" i="22"/>
  <c r="H21" i="22" s="1"/>
  <c r="G20" i="22"/>
  <c r="G21" i="22" s="1"/>
  <c r="E20" i="22"/>
  <c r="E21" i="22" s="1"/>
  <c r="D20" i="22"/>
  <c r="D21" i="22" s="1"/>
  <c r="O17" i="22"/>
  <c r="O18" i="22" s="1"/>
  <c r="N17" i="22"/>
  <c r="N18" i="22" s="1"/>
  <c r="M17" i="22"/>
  <c r="M18" i="22" s="1"/>
  <c r="K17" i="22"/>
  <c r="K18" i="22" s="1"/>
  <c r="J17" i="22"/>
  <c r="J18" i="22" s="1"/>
  <c r="I17" i="22"/>
  <c r="I18" i="22" s="1"/>
  <c r="H17" i="22"/>
  <c r="H18" i="22" s="1"/>
  <c r="G17" i="22"/>
  <c r="G18" i="22" s="1"/>
  <c r="E17" i="22"/>
  <c r="E18" i="22" s="1"/>
  <c r="D17" i="22"/>
  <c r="D18" i="22" s="1"/>
  <c r="O14" i="22"/>
  <c r="O15" i="22" s="1"/>
  <c r="N14" i="22"/>
  <c r="N15" i="22" s="1"/>
  <c r="M14" i="22"/>
  <c r="M15" i="22" s="1"/>
  <c r="K14" i="22"/>
  <c r="K15" i="22" s="1"/>
  <c r="J14" i="22"/>
  <c r="J15" i="22" s="1"/>
  <c r="I14" i="22"/>
  <c r="I15" i="22" s="1"/>
  <c r="H14" i="22"/>
  <c r="H15" i="22" s="1"/>
  <c r="G14" i="22"/>
  <c r="G15" i="22" s="1"/>
  <c r="E14" i="22"/>
  <c r="E15" i="22" s="1"/>
  <c r="D14" i="22"/>
  <c r="D15" i="22" s="1"/>
  <c r="O11" i="22"/>
  <c r="O12" i="22" s="1"/>
  <c r="N11" i="22"/>
  <c r="N12" i="22" s="1"/>
  <c r="M11" i="22"/>
  <c r="M12" i="22" s="1"/>
  <c r="K11" i="22"/>
  <c r="K12" i="22" s="1"/>
  <c r="J11" i="22"/>
  <c r="J12" i="22" s="1"/>
  <c r="I11" i="22"/>
  <c r="I12" i="22" s="1"/>
  <c r="H11" i="22"/>
  <c r="H12" i="22" s="1"/>
  <c r="G11" i="22"/>
  <c r="G12" i="22" s="1"/>
  <c r="E11" i="22"/>
  <c r="E12" i="22" s="1"/>
  <c r="D11" i="22"/>
  <c r="D12" i="22" s="1"/>
  <c r="O8" i="22"/>
  <c r="O9" i="22" s="1"/>
  <c r="N8" i="22"/>
  <c r="N9" i="22" s="1"/>
  <c r="M8" i="22"/>
  <c r="M9" i="22" s="1"/>
  <c r="K8" i="22"/>
  <c r="K9" i="22" s="1"/>
  <c r="J8" i="22"/>
  <c r="J9" i="22" s="1"/>
  <c r="I8" i="22"/>
  <c r="I9" i="22" s="1"/>
  <c r="H8" i="22"/>
  <c r="H9" i="22" s="1"/>
  <c r="G8" i="22"/>
  <c r="G9" i="22" s="1"/>
  <c r="E8" i="22"/>
  <c r="E9" i="22" s="1"/>
  <c r="D8" i="22"/>
  <c r="D9" i="22" s="1"/>
  <c r="O5" i="22"/>
  <c r="O6" i="22" s="1"/>
  <c r="N5" i="22"/>
  <c r="N6" i="22" s="1"/>
  <c r="M5" i="22"/>
  <c r="M6" i="22" s="1"/>
  <c r="K5" i="22"/>
  <c r="K6" i="22" s="1"/>
  <c r="J5" i="22"/>
  <c r="J6" i="22" s="1"/>
  <c r="I5" i="22"/>
  <c r="I6" i="22" s="1"/>
  <c r="H5" i="22"/>
  <c r="H6" i="22" s="1"/>
  <c r="G5" i="22"/>
  <c r="G6" i="22" s="1"/>
  <c r="E5" i="22"/>
  <c r="E6" i="22" s="1"/>
  <c r="D5" i="22"/>
  <c r="D6" i="22" s="1"/>
</calcChain>
</file>

<file path=xl/sharedStrings.xml><?xml version="1.0" encoding="utf-8"?>
<sst xmlns="http://schemas.openxmlformats.org/spreadsheetml/2006/main" count="347" uniqueCount="87">
  <si>
    <t>得点</t>
    <rPh sb="0" eb="2">
      <t>トクテン</t>
    </rPh>
    <phoneticPr fontId="2"/>
  </si>
  <si>
    <t>小学校１年</t>
  </si>
  <si>
    <t>小学校２年</t>
  </si>
  <si>
    <t>小学校３年</t>
  </si>
  <si>
    <t>小学校４年</t>
  </si>
  <si>
    <t>小学校５年</t>
  </si>
  <si>
    <t>小学校６年</t>
  </si>
  <si>
    <t>中学校１年</t>
  </si>
  <si>
    <t>中学校２年</t>
  </si>
  <si>
    <t>中学校３年</t>
  </si>
  <si>
    <t>高校１年</t>
    <phoneticPr fontId="2"/>
  </si>
  <si>
    <t>高校２年</t>
    <phoneticPr fontId="2"/>
  </si>
  <si>
    <t>高校３年</t>
    <phoneticPr fontId="2"/>
  </si>
  <si>
    <t>２年</t>
  </si>
  <si>
    <t>３年</t>
  </si>
  <si>
    <t>４年</t>
  </si>
  <si>
    <t>５年</t>
  </si>
  <si>
    <t>６年</t>
  </si>
  <si>
    <t>身長</t>
  </si>
  <si>
    <t>体重</t>
  </si>
  <si>
    <t>座高</t>
  </si>
  <si>
    <t>握力</t>
  </si>
  <si>
    <t>50m走</t>
  </si>
  <si>
    <t>(cm)</t>
  </si>
  <si>
    <t>(kg)</t>
  </si>
  <si>
    <t>(回)</t>
  </si>
  <si>
    <t>(点)</t>
  </si>
  <si>
    <t>(秒)</t>
  </si>
  <si>
    <t>(m)</t>
  </si>
  <si>
    <t>標本数</t>
  </si>
  <si>
    <t>１年</t>
  </si>
  <si>
    <t>平均値</t>
  </si>
  <si>
    <t>標準偏差</t>
  </si>
  <si>
    <t>ﾊﾝﾄﾞﾎﾞｰﾙ投げ</t>
    <phoneticPr fontId="2"/>
  </si>
  <si>
    <t>(cm)</t>
    <phoneticPr fontId="2"/>
  </si>
  <si>
    <t>持久走</t>
    <rPh sb="0" eb="2">
      <t>ジキュウ</t>
    </rPh>
    <rPh sb="2" eb="3">
      <t>ソウ</t>
    </rPh>
    <phoneticPr fontId="2"/>
  </si>
  <si>
    <t>年度比較</t>
    <rPh sb="0" eb="2">
      <t>ネンド</t>
    </rPh>
    <rPh sb="2" eb="4">
      <t>ヒカク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</si>
  <si>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</si>
  <si>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</si>
  <si>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差</t>
    <rPh sb="0" eb="1">
      <t>サ</t>
    </rPh>
    <phoneticPr fontId="2"/>
  </si>
  <si>
    <t>上体　　　起こし</t>
  </si>
  <si>
    <t>反復　　　横とび</t>
  </si>
  <si>
    <t>20m　　　　ｼｬﾄﾙﾗﾝ</t>
  </si>
  <si>
    <t>種目</t>
    <rPh sb="0" eb="2">
      <t>シュモク</t>
    </rPh>
    <phoneticPr fontId="2"/>
  </si>
  <si>
    <t>群馬県中学校</t>
    <rPh sb="3" eb="4">
      <t>ナカ</t>
    </rPh>
    <phoneticPr fontId="2"/>
  </si>
  <si>
    <t>ﾊﾝﾄﾞﾎﾞｰﾙ投げ</t>
  </si>
  <si>
    <t>50m走</t>
    <rPh sb="3" eb="4">
      <t>ソウ</t>
    </rPh>
    <phoneticPr fontId="2"/>
  </si>
  <si>
    <t>上体　　　起こし</t>
    <rPh sb="0" eb="2">
      <t>ジョウタイ</t>
    </rPh>
    <rPh sb="5" eb="6">
      <t>オ</t>
    </rPh>
    <phoneticPr fontId="2"/>
  </si>
  <si>
    <t>反復　　　横とび</t>
    <rPh sb="0" eb="2">
      <t>ハンプク</t>
    </rPh>
    <rPh sb="5" eb="6">
      <t>ヨコ</t>
    </rPh>
    <phoneticPr fontId="2"/>
  </si>
  <si>
    <t>上体　　起こし</t>
    <phoneticPr fontId="2"/>
  </si>
  <si>
    <t>長座　　体前屈</t>
    <phoneticPr fontId="2"/>
  </si>
  <si>
    <t>反復　　横とび</t>
    <phoneticPr fontId="2"/>
  </si>
  <si>
    <t>20m　　　ｼｬﾄﾙﾗﾝ</t>
    <phoneticPr fontId="2"/>
  </si>
  <si>
    <t>長座　　　体前屈</t>
    <rPh sb="0" eb="2">
      <t>チョウザ</t>
    </rPh>
    <rPh sb="5" eb="6">
      <t>カラダ</t>
    </rPh>
    <rPh sb="6" eb="7">
      <t>マエ</t>
    </rPh>
    <rPh sb="7" eb="8">
      <t>クツ</t>
    </rPh>
    <phoneticPr fontId="2"/>
  </si>
  <si>
    <t>立ち　　　幅とび</t>
    <phoneticPr fontId="2"/>
  </si>
  <si>
    <t>立ち　　　幅とび</t>
    <rPh sb="0" eb="1">
      <t>タ</t>
    </rPh>
    <rPh sb="5" eb="6">
      <t>ハバ</t>
    </rPh>
    <phoneticPr fontId="2"/>
  </si>
  <si>
    <t>立ち　　幅とび</t>
    <phoneticPr fontId="2"/>
  </si>
  <si>
    <t>男　　　　　　　　　　子</t>
    <rPh sb="0" eb="1">
      <t>オトコ</t>
    </rPh>
    <rPh sb="11" eb="12">
      <t>コ</t>
    </rPh>
    <phoneticPr fontId="2"/>
  </si>
  <si>
    <t>女　　　　　　　　　　子</t>
    <rPh sb="0" eb="1">
      <t>オンナ</t>
    </rPh>
    <rPh sb="11" eb="12">
      <t>コ</t>
    </rPh>
    <phoneticPr fontId="2"/>
  </si>
  <si>
    <t>男　　　　　子</t>
    <rPh sb="0" eb="1">
      <t>オトコ</t>
    </rPh>
    <rPh sb="6" eb="7">
      <t>コ</t>
    </rPh>
    <phoneticPr fontId="2"/>
  </si>
  <si>
    <t>女　　　　　子</t>
    <rPh sb="0" eb="1">
      <t>オンナ</t>
    </rPh>
    <rPh sb="6" eb="7">
      <t>コ</t>
    </rPh>
    <phoneticPr fontId="2"/>
  </si>
  <si>
    <t>男　　子</t>
    <rPh sb="0" eb="1">
      <t>オトコ</t>
    </rPh>
    <rPh sb="3" eb="4">
      <t>コ</t>
    </rPh>
    <phoneticPr fontId="2"/>
  </si>
  <si>
    <t>女　　子</t>
    <rPh sb="0" eb="1">
      <t>オンナ</t>
    </rPh>
    <rPh sb="3" eb="4">
      <t>コ</t>
    </rPh>
    <phoneticPr fontId="2"/>
  </si>
  <si>
    <t>標本数</t>
    <rPh sb="0" eb="2">
      <t>ヒョウホン</t>
    </rPh>
    <rPh sb="2" eb="3">
      <t>スウ</t>
    </rPh>
    <phoneticPr fontId="2"/>
  </si>
  <si>
    <t>群馬県高等学校</t>
    <rPh sb="3" eb="7">
      <t>コウトウガッコウ</t>
    </rPh>
    <phoneticPr fontId="2"/>
  </si>
  <si>
    <t>上体　　　起こし</t>
    <phoneticPr fontId="2"/>
  </si>
  <si>
    <t>長座　　　体前屈</t>
    <phoneticPr fontId="2"/>
  </si>
  <si>
    <t>反復　　　横とび</t>
    <phoneticPr fontId="2"/>
  </si>
  <si>
    <t>20m　　　　ｼｬﾄﾙﾗﾝ</t>
    <phoneticPr fontId="2"/>
  </si>
  <si>
    <t>（点）</t>
    <rPh sb="1" eb="2">
      <t>テン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</si>
  <si>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</si>
  <si>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</si>
  <si>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握力</t>
    <rPh sb="0" eb="2">
      <t>アクリョク</t>
    </rPh>
    <phoneticPr fontId="2"/>
  </si>
  <si>
    <t>ｿﾌﾄﾎﾞｰﾙ投げ</t>
    <rPh sb="7" eb="8">
      <t>ナ</t>
    </rPh>
    <phoneticPr fontId="2"/>
  </si>
  <si>
    <t>(回)</t>
    <rPh sb="1" eb="2">
      <t>カイ</t>
    </rPh>
    <phoneticPr fontId="2"/>
  </si>
  <si>
    <t>(点)</t>
    <rPh sb="1" eb="2">
      <t>テン</t>
    </rPh>
    <phoneticPr fontId="2"/>
  </si>
  <si>
    <t>(秒)</t>
    <rPh sb="1" eb="2">
      <t>ビョウ</t>
    </rPh>
    <phoneticPr fontId="2"/>
  </si>
  <si>
    <t>(m)</t>
    <phoneticPr fontId="2"/>
  </si>
  <si>
    <t>１年</t>
    <rPh sb="0" eb="2">
      <t>１ネン</t>
    </rPh>
    <phoneticPr fontId="2"/>
  </si>
  <si>
    <t>平均値</t>
    <rPh sb="0" eb="3">
      <t>ヘイキンチ</t>
    </rPh>
    <phoneticPr fontId="2"/>
  </si>
  <si>
    <t>標準偏差</t>
    <rPh sb="0" eb="2">
      <t>ヒョウジュン</t>
    </rPh>
    <rPh sb="2" eb="4">
      <t>ヘンサ</t>
    </rPh>
    <phoneticPr fontId="2"/>
  </si>
  <si>
    <t>群馬県小学校</t>
    <phoneticPr fontId="2"/>
  </si>
  <si>
    <t>(kg)</t>
    <phoneticPr fontId="2"/>
  </si>
  <si>
    <t>ＢＭＩ</t>
    <phoneticPr fontId="2"/>
  </si>
  <si>
    <t>５年</t>
    <rPh sb="1" eb="2">
      <t>ネンド</t>
    </rPh>
    <phoneticPr fontId="2"/>
  </si>
  <si>
    <t>６年</t>
    <rPh sb="1" eb="2">
      <t>ネンド</t>
    </rPh>
    <phoneticPr fontId="2"/>
  </si>
  <si>
    <t>令和６年度新体力テスト集計結果</t>
    <rPh sb="0" eb="2">
      <t>レイワ</t>
    </rPh>
    <rPh sb="11" eb="13">
      <t>シュウケイ</t>
    </rPh>
    <rPh sb="13" eb="15">
      <t>ケッカ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</si>
</sst>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;[Red]\-0.00\ "/>
    <numFmt numFmtId="177" formatCode="0.0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rgb="FF3333FF"/>
      <name val="ＭＳ ゴシック"/>
      <family val="3"/>
      <charset val="128"/>
    </font>
    <font>
      <b/>
      <sz val="10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2" fontId="6" fillId="0" borderId="1" xfId="0" applyNumberFormat="1" applyFont="1" applyBorder="1"/>
    <xf numFmtId="2" fontId="6" fillId="0" borderId="2" xfId="0" applyNumberFormat="1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right" vertical="top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2" fontId="9" fillId="0" borderId="3" xfId="0" applyNumberFormat="1" applyFont="1" applyBorder="1"/>
    <xf numFmtId="2" fontId="9" fillId="0" borderId="4" xfId="0" applyNumberFormat="1" applyFont="1" applyBorder="1"/>
    <xf numFmtId="0" fontId="0" fillId="0" borderId="5" xfId="0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176" fontId="6" fillId="0" borderId="5" xfId="0" applyNumberFormat="1" applyFont="1" applyBorder="1"/>
    <xf numFmtId="176" fontId="6" fillId="0" borderId="6" xfId="0" applyNumberFormat="1" applyFont="1" applyBorder="1"/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17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2" fontId="1" fillId="0" borderId="14" xfId="0" applyNumberFormat="1" applyFon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0" fontId="1" fillId="0" borderId="14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6" xfId="0" applyFont="1" applyBorder="1" applyAlignment="1">
      <alignment horizontal="center"/>
    </xf>
    <xf numFmtId="2" fontId="1" fillId="0" borderId="13" xfId="0" applyNumberFormat="1" applyFont="1" applyBorder="1"/>
    <xf numFmtId="2" fontId="1" fillId="0" borderId="5" xfId="0" applyNumberFormat="1" applyFont="1" applyBorder="1"/>
    <xf numFmtId="2" fontId="1" fillId="0" borderId="6" xfId="0" applyNumberFormat="1" applyFont="1" applyBorder="1"/>
    <xf numFmtId="176" fontId="6" fillId="0" borderId="5" xfId="0" applyNumberFormat="1" applyFont="1" applyBorder="1" applyAlignment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0" xfId="0" applyNumberFormat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7" fontId="6" fillId="0" borderId="5" xfId="0" applyNumberFormat="1" applyFont="1" applyBorder="1"/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6" fillId="0" borderId="29" xfId="0" applyFont="1" applyBorder="1" applyAlignment="1">
      <alignment vertical="center" textRotation="255"/>
    </xf>
    <xf numFmtId="0" fontId="6" fillId="0" borderId="30" xfId="0" applyFont="1" applyBorder="1" applyAlignment="1">
      <alignment vertical="center" textRotation="255"/>
    </xf>
    <xf numFmtId="0" fontId="6" fillId="0" borderId="31" xfId="0" applyFont="1" applyBorder="1" applyAlignment="1">
      <alignment vertical="center" textRotation="255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center" vertical="center" textRotation="255"/>
    </xf>
    <xf numFmtId="0" fontId="6" fillId="0" borderId="31" xfId="0" applyFont="1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0" borderId="3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" fillId="0" borderId="26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3175</xdr:rowOff>
    </xdr:from>
    <xdr:to>
      <xdr:col>3</xdr:col>
      <xdr:colOff>0</xdr:colOff>
      <xdr:row>3</xdr:row>
      <xdr:rowOff>36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9ED236B-05E4-426D-A2F7-DA3FF9EF8175}"/>
            </a:ext>
          </a:extLst>
        </xdr:cNvPr>
        <xdr:cNvCxnSpPr/>
      </xdr:nvCxnSpPr>
      <xdr:spPr>
        <a:xfrm flipH="1" flipV="1">
          <a:off x="368300" y="307975"/>
          <a:ext cx="1054100" cy="57471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3175</xdr:rowOff>
    </xdr:from>
    <xdr:to>
      <xdr:col>3</xdr:col>
      <xdr:colOff>0</xdr:colOff>
      <xdr:row>3</xdr:row>
      <xdr:rowOff>36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3D2F1E0-6C4C-449D-A139-41F86F440298}"/>
            </a:ext>
          </a:extLst>
        </xdr:cNvPr>
        <xdr:cNvCxnSpPr/>
      </xdr:nvCxnSpPr>
      <xdr:spPr>
        <a:xfrm flipH="1" flipV="1">
          <a:off x="368300" y="307975"/>
          <a:ext cx="1054100" cy="57471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3175</xdr:rowOff>
    </xdr:from>
    <xdr:to>
      <xdr:col>3</xdr:col>
      <xdr:colOff>0</xdr:colOff>
      <xdr:row>3</xdr:row>
      <xdr:rowOff>36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4075C43-FFDB-4D89-B43B-CDC4F3D15C3F}"/>
            </a:ext>
          </a:extLst>
        </xdr:cNvPr>
        <xdr:cNvCxnSpPr/>
      </xdr:nvCxnSpPr>
      <xdr:spPr>
        <a:xfrm flipH="1" flipV="1">
          <a:off x="368300" y="307975"/>
          <a:ext cx="1054100" cy="57471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7"/>
  <sheetViews>
    <sheetView showGridLines="0" tabSelected="1" zoomScale="70" zoomScaleNormal="70" workbookViewId="0">
      <selection activeCell="A2" sqref="A2:A3"/>
    </sheetView>
  </sheetViews>
  <sheetFormatPr defaultColWidth="9" defaultRowHeight="13" x14ac:dyDescent="0.2"/>
  <cols>
    <col min="1" max="1" width="9.26953125" style="3" customWidth="1"/>
    <col min="2" max="2" width="11.08984375" style="3" customWidth="1"/>
    <col min="3" max="3" width="9.453125" style="3" bestFit="1" customWidth="1"/>
    <col min="4" max="6" width="0" style="3" hidden="1" customWidth="1"/>
    <col min="7" max="11" width="9" style="3"/>
    <col min="12" max="12" width="9" style="10"/>
    <col min="13" max="16384" width="9" style="3"/>
  </cols>
  <sheetData>
    <row r="1" spans="1:16" ht="22" customHeight="1" thickBot="1" x14ac:dyDescent="0.25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26" x14ac:dyDescent="0.2">
      <c r="A2" s="64" t="s">
        <v>37</v>
      </c>
      <c r="B2" s="64" t="s">
        <v>38</v>
      </c>
      <c r="C2" s="71" t="s">
        <v>36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49</v>
      </c>
      <c r="I2" s="6" t="s">
        <v>50</v>
      </c>
      <c r="J2" s="6" t="s">
        <v>51</v>
      </c>
      <c r="K2" s="6" t="s">
        <v>52</v>
      </c>
      <c r="L2" s="6" t="s">
        <v>35</v>
      </c>
      <c r="M2" s="6" t="s">
        <v>22</v>
      </c>
      <c r="N2" s="6" t="s">
        <v>56</v>
      </c>
      <c r="O2" s="6" t="s">
        <v>33</v>
      </c>
      <c r="P2" s="7" t="s">
        <v>0</v>
      </c>
    </row>
    <row r="3" spans="1:16" ht="16.5" customHeight="1" thickBot="1" x14ac:dyDescent="0.25">
      <c r="A3" s="65"/>
      <c r="B3" s="65"/>
      <c r="C3" s="72"/>
      <c r="D3" s="8" t="s">
        <v>23</v>
      </c>
      <c r="E3" s="8" t="s">
        <v>24</v>
      </c>
      <c r="F3" s="8" t="s">
        <v>23</v>
      </c>
      <c r="G3" s="8" t="s">
        <v>24</v>
      </c>
      <c r="H3" s="8" t="s">
        <v>25</v>
      </c>
      <c r="I3" s="8" t="s">
        <v>23</v>
      </c>
      <c r="J3" s="8" t="s">
        <v>26</v>
      </c>
      <c r="K3" s="8" t="s">
        <v>25</v>
      </c>
      <c r="L3" s="8" t="s">
        <v>27</v>
      </c>
      <c r="M3" s="8" t="s">
        <v>27</v>
      </c>
      <c r="N3" s="8" t="s">
        <v>23</v>
      </c>
      <c r="O3" s="8" t="s">
        <v>28</v>
      </c>
      <c r="P3" s="9" t="s">
        <v>26</v>
      </c>
    </row>
    <row r="4" spans="1:16" x14ac:dyDescent="0.2">
      <c r="A4" s="73" t="s">
        <v>57</v>
      </c>
      <c r="B4" s="59" t="s">
        <v>1</v>
      </c>
      <c r="C4" s="46" t="s">
        <v>84</v>
      </c>
      <c r="D4" s="17">
        <v>119.16306458604237</v>
      </c>
      <c r="E4" s="17">
        <v>22.252875307036547</v>
      </c>
      <c r="F4" s="17"/>
      <c r="G4" s="17">
        <v>8.9329126776907462</v>
      </c>
      <c r="H4" s="17">
        <v>11.756260920209668</v>
      </c>
      <c r="I4" s="17">
        <v>26.405189910118875</v>
      </c>
      <c r="J4" s="17">
        <v>26.469322477464381</v>
      </c>
      <c r="K4" s="17">
        <v>18.342397660818712</v>
      </c>
      <c r="L4" s="17"/>
      <c r="M4" s="17">
        <v>11.706163194444388</v>
      </c>
      <c r="N4" s="17">
        <v>111.97360023208587</v>
      </c>
      <c r="O4" s="17">
        <v>7.978100072516316</v>
      </c>
      <c r="P4" s="18">
        <v>29.675877192982455</v>
      </c>
    </row>
    <row r="5" spans="1:16" x14ac:dyDescent="0.2">
      <c r="A5" s="74"/>
      <c r="B5" s="60"/>
      <c r="C5" s="20" t="s">
        <v>85</v>
      </c>
      <c r="D5" s="4">
        <f>小学校!D5</f>
        <v>0</v>
      </c>
      <c r="E5" s="4">
        <f>小学校!E5</f>
        <v>0</v>
      </c>
      <c r="F5" s="4"/>
      <c r="G5" s="4">
        <f>小学校!G5</f>
        <v>8.9054808998943074</v>
      </c>
      <c r="H5" s="4">
        <f>小学校!H5</f>
        <v>11.463965311004785</v>
      </c>
      <c r="I5" s="4">
        <f>小学校!I5</f>
        <v>25.993570574162678</v>
      </c>
      <c r="J5" s="4">
        <f>小学校!J5</f>
        <v>26.438428078596072</v>
      </c>
      <c r="K5" s="4">
        <f>小学校!K5</f>
        <v>17.909349715313155</v>
      </c>
      <c r="L5" s="16"/>
      <c r="M5" s="4">
        <f>小学校!L5</f>
        <v>11.811286951328718</v>
      </c>
      <c r="N5" s="4">
        <f>小学校!M5</f>
        <v>111.97309819160066</v>
      </c>
      <c r="O5" s="4">
        <f>小学校!N5</f>
        <v>7.9770011947431305</v>
      </c>
      <c r="P5" s="5">
        <f>小学校!O5</f>
        <v>29.380565583634176</v>
      </c>
    </row>
    <row r="6" spans="1:16" ht="13.5" thickBot="1" x14ac:dyDescent="0.25">
      <c r="A6" s="74"/>
      <c r="B6" s="61"/>
      <c r="C6" s="47" t="s">
        <v>39</v>
      </c>
      <c r="D6" s="21">
        <f>D5-D4</f>
        <v>-119.16306458604237</v>
      </c>
      <c r="E6" s="21">
        <f t="shared" ref="E6" si="0">E5-E4</f>
        <v>-22.252875307036547</v>
      </c>
      <c r="F6" s="21">
        <f t="shared" ref="F6" si="1">F5-F4</f>
        <v>0</v>
      </c>
      <c r="G6" s="21">
        <f t="shared" ref="G6" si="2">G5-G4</f>
        <v>-2.7431777796438794E-2</v>
      </c>
      <c r="H6" s="21">
        <f t="shared" ref="H6" si="3">H5-H4</f>
        <v>-0.29229560920488318</v>
      </c>
      <c r="I6" s="21">
        <f t="shared" ref="I6" si="4">I5-I4</f>
        <v>-0.41161933595619615</v>
      </c>
      <c r="J6" s="21">
        <f t="shared" ref="J6" si="5">J5-J4</f>
        <v>-3.0894398868309025E-2</v>
      </c>
      <c r="K6" s="21">
        <f t="shared" ref="K6" si="6">K5-K4</f>
        <v>-0.4330479455055567</v>
      </c>
      <c r="L6" s="45"/>
      <c r="M6" s="21">
        <f>M4-M5</f>
        <v>-0.10512375688433018</v>
      </c>
      <c r="N6" s="56">
        <f t="shared" ref="N6" si="7">N5-N4</f>
        <v>-5.0204048521607092E-4</v>
      </c>
      <c r="O6" s="56">
        <f t="shared" ref="O6" si="8">O5-O4</f>
        <v>-1.0988777731855137E-3</v>
      </c>
      <c r="P6" s="22">
        <f>P5-P4</f>
        <v>-0.29531160934827838</v>
      </c>
    </row>
    <row r="7" spans="1:16" x14ac:dyDescent="0.2">
      <c r="A7" s="74"/>
      <c r="B7" s="62" t="s">
        <v>2</v>
      </c>
      <c r="C7" s="51" t="s">
        <v>84</v>
      </c>
      <c r="D7" s="17">
        <v>123.47216456634513</v>
      </c>
      <c r="E7" s="17">
        <v>25.211094306049766</v>
      </c>
      <c r="F7" s="17"/>
      <c r="G7" s="17">
        <v>10.478734517236234</v>
      </c>
      <c r="H7" s="17">
        <v>14.02522143822249</v>
      </c>
      <c r="I7" s="17">
        <v>27.920435885953129</v>
      </c>
      <c r="J7" s="17">
        <v>30.076692180699386</v>
      </c>
      <c r="K7" s="17">
        <v>26.003898050974513</v>
      </c>
      <c r="L7" s="17"/>
      <c r="M7" s="17">
        <v>10.868674231113779</v>
      </c>
      <c r="N7" s="17">
        <v>123.18079856437865</v>
      </c>
      <c r="O7" s="17">
        <v>11.004182225541449</v>
      </c>
      <c r="P7" s="18">
        <v>36.081937528293345</v>
      </c>
    </row>
    <row r="8" spans="1:16" x14ac:dyDescent="0.2">
      <c r="A8" s="74"/>
      <c r="B8" s="60"/>
      <c r="C8" s="20" t="s">
        <v>85</v>
      </c>
      <c r="D8" s="4">
        <f>小学校!D8</f>
        <v>0</v>
      </c>
      <c r="E8" s="4">
        <f>小学校!E8</f>
        <v>0</v>
      </c>
      <c r="F8" s="4"/>
      <c r="G8" s="4">
        <f>小学校!G8</f>
        <v>10.580008580008579</v>
      </c>
      <c r="H8" s="4">
        <f>小学校!H8</f>
        <v>13.963907189916929</v>
      </c>
      <c r="I8" s="4">
        <f>小学校!I8</f>
        <v>27.909310933940773</v>
      </c>
      <c r="J8" s="4">
        <f>小学校!J8</f>
        <v>30.442423374391293</v>
      </c>
      <c r="K8" s="4">
        <f>小学校!K8</f>
        <v>26.591751688460985</v>
      </c>
      <c r="L8" s="16"/>
      <c r="M8" s="4">
        <f>小学校!L8</f>
        <v>10.868633052421069</v>
      </c>
      <c r="N8" s="4">
        <f>小学校!M8</f>
        <v>122.50849878588772</v>
      </c>
      <c r="O8" s="4">
        <f>小学校!N8</f>
        <v>11.128926327812678</v>
      </c>
      <c r="P8" s="5">
        <f>小学校!O8</f>
        <v>36.244537090281774</v>
      </c>
    </row>
    <row r="9" spans="1:16" ht="13.5" thickBot="1" x14ac:dyDescent="0.25">
      <c r="A9" s="74"/>
      <c r="B9" s="63"/>
      <c r="C9" s="48" t="s">
        <v>39</v>
      </c>
      <c r="D9" s="21">
        <f>D8-D7</f>
        <v>-123.47216456634513</v>
      </c>
      <c r="E9" s="21">
        <f t="shared" ref="E9" si="9">E8-E7</f>
        <v>-25.211094306049766</v>
      </c>
      <c r="F9" s="21">
        <f t="shared" ref="F9" si="10">F8-F7</f>
        <v>0</v>
      </c>
      <c r="G9" s="21">
        <f t="shared" ref="G9" si="11">G8-G7</f>
        <v>0.10127406277234563</v>
      </c>
      <c r="H9" s="21">
        <f t="shared" ref="H9" si="12">H8-H7</f>
        <v>-6.1314248305560426E-2</v>
      </c>
      <c r="I9" s="21">
        <f t="shared" ref="I9" si="13">I8-I7</f>
        <v>-1.1124952012355749E-2</v>
      </c>
      <c r="J9" s="21">
        <f t="shared" ref="J9" si="14">J8-J7</f>
        <v>0.36573119369190721</v>
      </c>
      <c r="K9" s="21">
        <f t="shared" ref="K9" si="15">K8-K7</f>
        <v>0.58785363748647157</v>
      </c>
      <c r="L9" s="45"/>
      <c r="M9" s="21">
        <f>M7-M8</f>
        <v>4.1178692709920028E-5</v>
      </c>
      <c r="N9" s="21">
        <f t="shared" ref="N9" si="16">N8-N7</f>
        <v>-0.67229977849092393</v>
      </c>
      <c r="O9" s="21">
        <f t="shared" ref="O9" si="17">O8-O7</f>
        <v>0.12474410227122945</v>
      </c>
      <c r="P9" s="22">
        <f>P8-P7</f>
        <v>0.16259956198842929</v>
      </c>
    </row>
    <row r="10" spans="1:16" x14ac:dyDescent="0.2">
      <c r="A10" s="74"/>
      <c r="B10" s="59" t="s">
        <v>3</v>
      </c>
      <c r="C10" s="54" t="s">
        <v>84</v>
      </c>
      <c r="D10" s="17">
        <v>129.33995053003494</v>
      </c>
      <c r="E10" s="17">
        <v>29.580626415628426</v>
      </c>
      <c r="F10" s="17"/>
      <c r="G10" s="17">
        <v>12.584109511713237</v>
      </c>
      <c r="H10" s="17">
        <v>15.662889518413598</v>
      </c>
      <c r="I10" s="17">
        <v>29.878198784108584</v>
      </c>
      <c r="J10" s="17">
        <v>33.756568669223121</v>
      </c>
      <c r="K10" s="17">
        <v>33.326608893308709</v>
      </c>
      <c r="L10" s="17"/>
      <c r="M10" s="17">
        <v>10.420959581684581</v>
      </c>
      <c r="N10" s="17">
        <v>132.24564385890352</v>
      </c>
      <c r="O10" s="17">
        <v>14.302036199095022</v>
      </c>
      <c r="P10" s="18">
        <v>41.659361123048271</v>
      </c>
    </row>
    <row r="11" spans="1:16" x14ac:dyDescent="0.2">
      <c r="A11" s="74"/>
      <c r="B11" s="60"/>
      <c r="C11" s="20" t="s">
        <v>85</v>
      </c>
      <c r="D11" s="4">
        <f>小学校!D11</f>
        <v>0</v>
      </c>
      <c r="E11" s="4">
        <f>小学校!E11</f>
        <v>0</v>
      </c>
      <c r="F11" s="4"/>
      <c r="G11" s="4">
        <f>小学校!G11</f>
        <v>12.279298855570042</v>
      </c>
      <c r="H11" s="4">
        <f>小学校!H11</f>
        <v>16.063025210084035</v>
      </c>
      <c r="I11" s="4">
        <f>小学校!I11</f>
        <v>29.456562726613488</v>
      </c>
      <c r="J11" s="4">
        <f>小学校!J11</f>
        <v>34.148862153935355</v>
      </c>
      <c r="K11" s="4">
        <f>小学校!K11</f>
        <v>34.112015109690539</v>
      </c>
      <c r="L11" s="16"/>
      <c r="M11" s="4">
        <f>小学校!L11</f>
        <v>10.352038161318312</v>
      </c>
      <c r="N11" s="4">
        <f>小学校!M11</f>
        <v>132.95497973364215</v>
      </c>
      <c r="O11" s="4">
        <f>小学校!N11</f>
        <v>14.384648742411102</v>
      </c>
      <c r="P11" s="5">
        <f>小学校!O11</f>
        <v>42.194193171870438</v>
      </c>
    </row>
    <row r="12" spans="1:16" ht="13.5" thickBot="1" x14ac:dyDescent="0.25">
      <c r="A12" s="74"/>
      <c r="B12" s="61"/>
      <c r="C12" s="55" t="s">
        <v>39</v>
      </c>
      <c r="D12" s="21">
        <f>D11-D10</f>
        <v>-129.33995053003494</v>
      </c>
      <c r="E12" s="21">
        <f t="shared" ref="E12" si="18">E11-E10</f>
        <v>-29.580626415628426</v>
      </c>
      <c r="F12" s="21">
        <f t="shared" ref="F12" si="19">F11-F10</f>
        <v>0</v>
      </c>
      <c r="G12" s="21">
        <f t="shared" ref="G12" si="20">G11-G10</f>
        <v>-0.30481065614319469</v>
      </c>
      <c r="H12" s="21">
        <f t="shared" ref="H12" si="21">H11-H10</f>
        <v>0.40013569167043705</v>
      </c>
      <c r="I12" s="21">
        <f t="shared" ref="I12" si="22">I11-I10</f>
        <v>-0.42163605749509614</v>
      </c>
      <c r="J12" s="21">
        <f t="shared" ref="J12" si="23">J11-J10</f>
        <v>0.39229348471223346</v>
      </c>
      <c r="K12" s="21">
        <f t="shared" ref="K12" si="24">K11-K10</f>
        <v>0.78540621638182984</v>
      </c>
      <c r="L12" s="45"/>
      <c r="M12" s="21">
        <f>M10-M11</f>
        <v>6.8921420366269359E-2</v>
      </c>
      <c r="N12" s="21">
        <f t="shared" ref="N12" si="25">N11-N10</f>
        <v>0.70933587473862758</v>
      </c>
      <c r="O12" s="21">
        <f t="shared" ref="O12" si="26">O11-O10</f>
        <v>8.2612543316079368E-2</v>
      </c>
      <c r="P12" s="22">
        <f>P11-P10</f>
        <v>0.53483204882216739</v>
      </c>
    </row>
    <row r="13" spans="1:16" x14ac:dyDescent="0.2">
      <c r="A13" s="74"/>
      <c r="B13" s="62" t="s">
        <v>4</v>
      </c>
      <c r="C13" s="54" t="s">
        <v>84</v>
      </c>
      <c r="D13" s="17">
        <v>135.37466453229391</v>
      </c>
      <c r="E13" s="17">
        <v>32.564371830593402</v>
      </c>
      <c r="F13" s="17"/>
      <c r="G13" s="17">
        <v>14.129036748329622</v>
      </c>
      <c r="H13" s="17">
        <v>17.352801120448181</v>
      </c>
      <c r="I13" s="17">
        <v>31.952699874424447</v>
      </c>
      <c r="J13" s="17">
        <v>37.657913116357037</v>
      </c>
      <c r="K13" s="17">
        <v>40.270821609454138</v>
      </c>
      <c r="L13" s="17"/>
      <c r="M13" s="17">
        <v>9.8753520734762024</v>
      </c>
      <c r="N13" s="17">
        <v>140.76035834266517</v>
      </c>
      <c r="O13" s="17">
        <v>17.316790157975674</v>
      </c>
      <c r="P13" s="18">
        <v>46.97878959276018</v>
      </c>
    </row>
    <row r="14" spans="1:16" x14ac:dyDescent="0.2">
      <c r="A14" s="74"/>
      <c r="B14" s="60"/>
      <c r="C14" s="20" t="s">
        <v>85</v>
      </c>
      <c r="D14" s="4">
        <f>小学校!D14</f>
        <v>0</v>
      </c>
      <c r="E14" s="4">
        <f>小学校!E14</f>
        <v>0</v>
      </c>
      <c r="F14" s="4"/>
      <c r="G14" s="4">
        <f>小学校!G14</f>
        <v>14.107843137254902</v>
      </c>
      <c r="H14" s="4">
        <f>小学校!H14</f>
        <v>17.574842939087681</v>
      </c>
      <c r="I14" s="4">
        <f>小学校!I14</f>
        <v>31.374148733315174</v>
      </c>
      <c r="J14" s="4">
        <f>小学校!J14</f>
        <v>37.945558739255013</v>
      </c>
      <c r="K14" s="4">
        <f>小学校!K14</f>
        <v>40.954918032786885</v>
      </c>
      <c r="L14" s="16"/>
      <c r="M14" s="4">
        <f>小学校!L14</f>
        <v>9.8530814032236282</v>
      </c>
      <c r="N14" s="4">
        <f>小学校!M14</f>
        <v>140.95169213973799</v>
      </c>
      <c r="O14" s="4">
        <f>小学校!N14</f>
        <v>17.749830139964669</v>
      </c>
      <c r="P14" s="5">
        <f>小学校!O14</f>
        <v>47.336216364634815</v>
      </c>
    </row>
    <row r="15" spans="1:16" ht="13.5" thickBot="1" x14ac:dyDescent="0.25">
      <c r="A15" s="74"/>
      <c r="B15" s="63"/>
      <c r="C15" s="55" t="s">
        <v>39</v>
      </c>
      <c r="D15" s="21">
        <f>D14-D13</f>
        <v>-135.37466453229391</v>
      </c>
      <c r="E15" s="21">
        <f t="shared" ref="E15" si="27">E14-E13</f>
        <v>-32.564371830593402</v>
      </c>
      <c r="F15" s="21">
        <f t="shared" ref="F15" si="28">F14-F13</f>
        <v>0</v>
      </c>
      <c r="G15" s="21">
        <f t="shared" ref="G15" si="29">G14-G13</f>
        <v>-2.1193611074719954E-2</v>
      </c>
      <c r="H15" s="21">
        <f t="shared" ref="H15" si="30">H14-H13</f>
        <v>0.22204181863950012</v>
      </c>
      <c r="I15" s="21">
        <f t="shared" ref="I15" si="31">I14-I13</f>
        <v>-0.57855114110927275</v>
      </c>
      <c r="J15" s="21">
        <f t="shared" ref="J15" si="32">J14-J13</f>
        <v>0.28764562289797624</v>
      </c>
      <c r="K15" s="21">
        <f t="shared" ref="K15" si="33">K14-K13</f>
        <v>0.68409642333274689</v>
      </c>
      <c r="L15" s="45"/>
      <c r="M15" s="21">
        <f>M13-M14</f>
        <v>2.2270670252574121E-2</v>
      </c>
      <c r="N15" s="21">
        <f t="shared" ref="N15" si="34">N14-N13</f>
        <v>0.19133379707281506</v>
      </c>
      <c r="O15" s="21">
        <f t="shared" ref="O15" si="35">O14-O13</f>
        <v>0.43303998198899407</v>
      </c>
      <c r="P15" s="22">
        <f>P14-P13</f>
        <v>0.35742677187463556</v>
      </c>
    </row>
    <row r="16" spans="1:16" x14ac:dyDescent="0.2">
      <c r="A16" s="74"/>
      <c r="B16" s="59" t="s">
        <v>5</v>
      </c>
      <c r="C16" s="54" t="s">
        <v>84</v>
      </c>
      <c r="D16" s="17">
        <v>140.95922465753392</v>
      </c>
      <c r="E16" s="17">
        <v>37.826189237299928</v>
      </c>
      <c r="F16" s="17"/>
      <c r="G16" s="17">
        <v>16.744883849557521</v>
      </c>
      <c r="H16" s="17">
        <v>19.286722968295724</v>
      </c>
      <c r="I16" s="17">
        <v>34.555524785378012</v>
      </c>
      <c r="J16" s="17">
        <v>41.099126577013728</v>
      </c>
      <c r="K16" s="17">
        <v>47.562561026642491</v>
      </c>
      <c r="L16" s="17"/>
      <c r="M16" s="17">
        <v>9.4927991127131524</v>
      </c>
      <c r="N16" s="17">
        <v>149.66380146956882</v>
      </c>
      <c r="O16" s="17">
        <v>20.29601439247163</v>
      </c>
      <c r="P16" s="18">
        <v>52.435044049783244</v>
      </c>
    </row>
    <row r="17" spans="1:16" x14ac:dyDescent="0.2">
      <c r="A17" s="74"/>
      <c r="B17" s="60"/>
      <c r="C17" s="20" t="s">
        <v>85</v>
      </c>
      <c r="D17" s="4">
        <f>小学校!D17</f>
        <v>0</v>
      </c>
      <c r="E17" s="4">
        <f>小学校!E17</f>
        <v>0</v>
      </c>
      <c r="F17" s="4"/>
      <c r="G17" s="4">
        <f>小学校!G17</f>
        <v>16.105652759084791</v>
      </c>
      <c r="H17" s="4">
        <f>小学校!H17</f>
        <v>19.254764157318558</v>
      </c>
      <c r="I17" s="4">
        <f>小学校!I17</f>
        <v>34.283905723905725</v>
      </c>
      <c r="J17" s="4">
        <f>小学校!J17</f>
        <v>41.30887717875963</v>
      </c>
      <c r="K17" s="4">
        <f>小学校!K17</f>
        <v>47.412742044685167</v>
      </c>
      <c r="L17" s="16"/>
      <c r="M17" s="4">
        <f>小学校!L17</f>
        <v>9.5012786002691403</v>
      </c>
      <c r="N17" s="4">
        <f>小学校!M17</f>
        <v>149.98430098795507</v>
      </c>
      <c r="O17" s="4">
        <f>小学校!N17</f>
        <v>20.403667250910072</v>
      </c>
      <c r="P17" s="5">
        <f>小学校!O17</f>
        <v>52.703754266211604</v>
      </c>
    </row>
    <row r="18" spans="1:16" ht="13.5" thickBot="1" x14ac:dyDescent="0.25">
      <c r="A18" s="74"/>
      <c r="B18" s="61"/>
      <c r="C18" s="55" t="s">
        <v>39</v>
      </c>
      <c r="D18" s="21">
        <f>D17-D16</f>
        <v>-140.95922465753392</v>
      </c>
      <c r="E18" s="21">
        <f t="shared" ref="E18" si="36">E17-E16</f>
        <v>-37.826189237299928</v>
      </c>
      <c r="F18" s="21">
        <f t="shared" ref="F18" si="37">F17-F16</f>
        <v>0</v>
      </c>
      <c r="G18" s="21">
        <f t="shared" ref="G18" si="38">G17-G16</f>
        <v>-0.6392310904727303</v>
      </c>
      <c r="H18" s="21">
        <f t="shared" ref="H18" si="39">H17-H16</f>
        <v>-3.1958810977165797E-2</v>
      </c>
      <c r="I18" s="21">
        <f t="shared" ref="I18" si="40">I17-I16</f>
        <v>-0.27161906147228621</v>
      </c>
      <c r="J18" s="21">
        <f t="shared" ref="J18" si="41">J17-J16</f>
        <v>0.20975060174590254</v>
      </c>
      <c r="K18" s="21">
        <f t="shared" ref="K18" si="42">K17-K16</f>
        <v>-0.14981898195732413</v>
      </c>
      <c r="L18" s="45"/>
      <c r="M18" s="21">
        <f>M16-M17</f>
        <v>-8.4794875559879301E-3</v>
      </c>
      <c r="N18" s="21">
        <f t="shared" ref="N18" si="43">N17-N16</f>
        <v>0.32049951838624224</v>
      </c>
      <c r="O18" s="21">
        <f t="shared" ref="O18" si="44">O17-O16</f>
        <v>0.10765285843844197</v>
      </c>
      <c r="P18" s="22">
        <f>P17-P16</f>
        <v>0.26871021642836013</v>
      </c>
    </row>
    <row r="19" spans="1:16" x14ac:dyDescent="0.2">
      <c r="A19" s="74"/>
      <c r="B19" s="62" t="s">
        <v>6</v>
      </c>
      <c r="C19" s="54" t="s">
        <v>84</v>
      </c>
      <c r="D19" s="17">
        <v>147.12227709556856</v>
      </c>
      <c r="E19" s="17">
        <v>41.305937500000084</v>
      </c>
      <c r="F19" s="17"/>
      <c r="G19" s="17">
        <v>19.601199200532978</v>
      </c>
      <c r="H19" s="17">
        <v>21.240671140939597</v>
      </c>
      <c r="I19" s="17">
        <v>37.609778968519755</v>
      </c>
      <c r="J19" s="17">
        <v>44.814231907452246</v>
      </c>
      <c r="K19" s="17">
        <v>55.007691269734181</v>
      </c>
      <c r="L19" s="17"/>
      <c r="M19" s="17">
        <v>8.9763827507700569</v>
      </c>
      <c r="N19" s="17">
        <v>162.64913932221626</v>
      </c>
      <c r="O19" s="17">
        <v>23.718360787464846</v>
      </c>
      <c r="P19" s="18">
        <v>58.811236260008144</v>
      </c>
    </row>
    <row r="20" spans="1:16" x14ac:dyDescent="0.2">
      <c r="A20" s="74"/>
      <c r="B20" s="60"/>
      <c r="C20" s="20" t="s">
        <v>85</v>
      </c>
      <c r="D20" s="4">
        <f>小学校!D20</f>
        <v>0</v>
      </c>
      <c r="E20" s="4">
        <f>小学校!E20</f>
        <v>0</v>
      </c>
      <c r="F20" s="4"/>
      <c r="G20" s="4">
        <f>小学校!G20</f>
        <v>19.370039818756005</v>
      </c>
      <c r="H20" s="4">
        <f>小学校!H20</f>
        <v>21.360286028602861</v>
      </c>
      <c r="I20" s="4">
        <f>小学校!I20</f>
        <v>36.821978021978019</v>
      </c>
      <c r="J20" s="4">
        <f>小学校!J20</f>
        <v>44.935786137522392</v>
      </c>
      <c r="K20" s="4">
        <f>小学校!K20</f>
        <v>54.803428255460325</v>
      </c>
      <c r="L20" s="16"/>
      <c r="M20" s="4">
        <f>小学校!L20</f>
        <v>9.0885051194539379</v>
      </c>
      <c r="N20" s="4">
        <f>小学校!M20</f>
        <v>161.69154366119466</v>
      </c>
      <c r="O20" s="4">
        <f>小学校!N20</f>
        <v>23.697144426139484</v>
      </c>
      <c r="P20" s="5">
        <f>小学校!O20</f>
        <v>58.69038997214485</v>
      </c>
    </row>
    <row r="21" spans="1:16" ht="13.5" thickBot="1" x14ac:dyDescent="0.25">
      <c r="A21" s="74"/>
      <c r="B21" s="63"/>
      <c r="C21" s="55" t="s">
        <v>39</v>
      </c>
      <c r="D21" s="21">
        <f>D20-D19</f>
        <v>-147.12227709556856</v>
      </c>
      <c r="E21" s="21">
        <f t="shared" ref="E21" si="45">E20-E19</f>
        <v>-41.305937500000084</v>
      </c>
      <c r="F21" s="21">
        <f t="shared" ref="F21" si="46">F20-F19</f>
        <v>0</v>
      </c>
      <c r="G21" s="21">
        <f t="shared" ref="G21" si="47">G20-G19</f>
        <v>-0.23115938177697259</v>
      </c>
      <c r="H21" s="21">
        <f t="shared" ref="H21" si="48">H20-H19</f>
        <v>0.11961488766326411</v>
      </c>
      <c r="I21" s="21">
        <f t="shared" ref="I21" si="49">I20-I19</f>
        <v>-0.78780094654173638</v>
      </c>
      <c r="J21" s="21">
        <f t="shared" ref="J21" si="50">J20-J19</f>
        <v>0.12155423007014576</v>
      </c>
      <c r="K21" s="21">
        <f t="shared" ref="K21" si="51">K20-K19</f>
        <v>-0.20426301427385596</v>
      </c>
      <c r="L21" s="45"/>
      <c r="M21" s="21">
        <f>M19-M20</f>
        <v>-0.11212236868388104</v>
      </c>
      <c r="N21" s="21">
        <f t="shared" ref="N21" si="52">N20-N19</f>
        <v>-0.95759566102159965</v>
      </c>
      <c r="O21" s="21">
        <f t="shared" ref="O21" si="53">O20-O19</f>
        <v>-2.1216361325361532E-2</v>
      </c>
      <c r="P21" s="22">
        <f>P20-P19</f>
        <v>-0.12084628786329432</v>
      </c>
    </row>
    <row r="22" spans="1:16" x14ac:dyDescent="0.2">
      <c r="A22" s="74"/>
      <c r="B22" s="59" t="s">
        <v>7</v>
      </c>
      <c r="C22" s="54" t="s">
        <v>84</v>
      </c>
      <c r="D22" s="17">
        <v>156.10585391692257</v>
      </c>
      <c r="E22" s="17">
        <v>47.60380733305454</v>
      </c>
      <c r="F22" s="17"/>
      <c r="G22" s="17">
        <v>23.852702324278912</v>
      </c>
      <c r="H22" s="17">
        <v>23.445366333848966</v>
      </c>
      <c r="I22" s="17">
        <v>41.318622628250175</v>
      </c>
      <c r="J22" s="17">
        <v>48.26655395886165</v>
      </c>
      <c r="K22" s="17">
        <v>63.287788436608764</v>
      </c>
      <c r="L22" s="17">
        <v>451.97484143763211</v>
      </c>
      <c r="M22" s="17">
        <v>8.7717112148210798</v>
      </c>
      <c r="N22" s="17">
        <v>179.37667654948467</v>
      </c>
      <c r="O22" s="17">
        <v>16.905950366610266</v>
      </c>
      <c r="P22" s="18">
        <v>32.779561416081407</v>
      </c>
    </row>
    <row r="23" spans="1:16" x14ac:dyDescent="0.2">
      <c r="A23" s="74"/>
      <c r="B23" s="60"/>
      <c r="C23" s="20" t="s">
        <v>85</v>
      </c>
      <c r="D23" s="4">
        <f>中学校!D5</f>
        <v>0</v>
      </c>
      <c r="E23" s="4">
        <f>中学校!E5</f>
        <v>0</v>
      </c>
      <c r="F23" s="4"/>
      <c r="G23" s="4">
        <f>中学校!G5</f>
        <v>23.899710104914416</v>
      </c>
      <c r="H23" s="4">
        <f>中学校!H5</f>
        <v>23.343406669434064</v>
      </c>
      <c r="I23" s="4">
        <f>中学校!I5</f>
        <v>41.096289143330111</v>
      </c>
      <c r="J23" s="4">
        <f>中学校!J5</f>
        <v>48.802547770700635</v>
      </c>
      <c r="K23" s="4">
        <f>中学校!K5</f>
        <v>62.604591836734691</v>
      </c>
      <c r="L23" s="4">
        <f>中学校!L5</f>
        <v>451.48005816368902</v>
      </c>
      <c r="M23" s="4">
        <f>中学校!M5</f>
        <v>9.6310891640005867</v>
      </c>
      <c r="N23" s="4">
        <f>中学校!N5</f>
        <v>180.08358746881063</v>
      </c>
      <c r="O23" s="4">
        <f>中学校!O5</f>
        <v>16.874791318864773</v>
      </c>
      <c r="P23" s="5">
        <f>中学校!P5</f>
        <v>33.131067282137359</v>
      </c>
    </row>
    <row r="24" spans="1:16" ht="13.5" thickBot="1" x14ac:dyDescent="0.25">
      <c r="A24" s="74"/>
      <c r="B24" s="61"/>
      <c r="C24" s="55" t="s">
        <v>39</v>
      </c>
      <c r="D24" s="21">
        <f>D23-D22</f>
        <v>-156.10585391692257</v>
      </c>
      <c r="E24" s="21">
        <f t="shared" ref="E24" si="54">E23-E22</f>
        <v>-47.60380733305454</v>
      </c>
      <c r="F24" s="21">
        <f t="shared" ref="F24" si="55">F23-F22</f>
        <v>0</v>
      </c>
      <c r="G24" s="21">
        <f t="shared" ref="G24" si="56">G23-G22</f>
        <v>4.7007780635503593E-2</v>
      </c>
      <c r="H24" s="21">
        <f t="shared" ref="H24" si="57">H23-H22</f>
        <v>-0.10195966441490256</v>
      </c>
      <c r="I24" s="21">
        <f t="shared" ref="I24" si="58">I23-I22</f>
        <v>-0.222333484920064</v>
      </c>
      <c r="J24" s="21">
        <f t="shared" ref="J24" si="59">J23-J22</f>
        <v>0.53599381183898487</v>
      </c>
      <c r="K24" s="21">
        <f t="shared" ref="K24" si="60">K23-K22</f>
        <v>-0.68319659987407277</v>
      </c>
      <c r="L24" s="21">
        <f>L22-L23</f>
        <v>0.49478327394308508</v>
      </c>
      <c r="M24" s="21">
        <f>M22-M23</f>
        <v>-0.85937794917950683</v>
      </c>
      <c r="N24" s="21">
        <f t="shared" ref="N24" si="61">N23-N22</f>
        <v>0.7069109193259635</v>
      </c>
      <c r="O24" s="21">
        <f t="shared" ref="O24" si="62">O23-O22</f>
        <v>-3.1159047745493496E-2</v>
      </c>
      <c r="P24" s="22">
        <f>P23-P22</f>
        <v>0.3515058660559518</v>
      </c>
    </row>
    <row r="25" spans="1:16" x14ac:dyDescent="0.2">
      <c r="A25" s="74"/>
      <c r="B25" s="62" t="s">
        <v>8</v>
      </c>
      <c r="C25" s="54" t="s">
        <v>84</v>
      </c>
      <c r="D25" s="17">
        <v>160.89344651037402</v>
      </c>
      <c r="E25" s="17">
        <v>51.683720238095312</v>
      </c>
      <c r="F25" s="17"/>
      <c r="G25" s="17">
        <v>29.5</v>
      </c>
      <c r="H25" s="17">
        <v>26.071933641555617</v>
      </c>
      <c r="I25" s="17">
        <v>45.141325006787945</v>
      </c>
      <c r="J25" s="17">
        <v>51.856830899413133</v>
      </c>
      <c r="K25" s="17">
        <v>78.741477272727266</v>
      </c>
      <c r="L25" s="17">
        <v>412.78587196467993</v>
      </c>
      <c r="M25" s="17">
        <v>8.0752536331230971</v>
      </c>
      <c r="N25" s="17">
        <v>198.48322879738205</v>
      </c>
      <c r="O25" s="17">
        <v>19.977500342982577</v>
      </c>
      <c r="P25" s="18">
        <v>41.42083391051392</v>
      </c>
    </row>
    <row r="26" spans="1:16" x14ac:dyDescent="0.2">
      <c r="A26" s="74"/>
      <c r="B26" s="60"/>
      <c r="C26" s="20" t="s">
        <v>85</v>
      </c>
      <c r="D26" s="4">
        <f>中学校!D8</f>
        <v>0</v>
      </c>
      <c r="E26" s="4">
        <f>中学校!E8</f>
        <v>0</v>
      </c>
      <c r="F26" s="4"/>
      <c r="G26" s="4">
        <f>中学校!G8</f>
        <v>29.289463968275673</v>
      </c>
      <c r="H26" s="4">
        <f>中学校!H8</f>
        <v>26.129916404001644</v>
      </c>
      <c r="I26" s="4">
        <f>中学校!I8</f>
        <v>45.104816639299401</v>
      </c>
      <c r="J26" s="4">
        <f>中学校!J8</f>
        <v>52.077886335489197</v>
      </c>
      <c r="K26" s="4">
        <f>中学校!K8</f>
        <v>78.141294642857147</v>
      </c>
      <c r="L26" s="4">
        <f>中学校!L8</f>
        <v>414.06270833333298</v>
      </c>
      <c r="M26" s="4">
        <f>中学校!M8</f>
        <v>8.8067923482118378</v>
      </c>
      <c r="N26" s="4">
        <f>中学校!N8</f>
        <v>197.87781748213305</v>
      </c>
      <c r="O26" s="4">
        <f>中学校!O8</f>
        <v>19.828453608247422</v>
      </c>
      <c r="P26" s="5">
        <f>中学校!P8</f>
        <v>41.378547579298832</v>
      </c>
    </row>
    <row r="27" spans="1:16" ht="13.5" thickBot="1" x14ac:dyDescent="0.25">
      <c r="A27" s="74"/>
      <c r="B27" s="63"/>
      <c r="C27" s="55" t="s">
        <v>39</v>
      </c>
      <c r="D27" s="21">
        <f>D26-D25</f>
        <v>-160.89344651037402</v>
      </c>
      <c r="E27" s="21">
        <f t="shared" ref="E27" si="63">E26-E25</f>
        <v>-51.683720238095312</v>
      </c>
      <c r="F27" s="21">
        <f t="shared" ref="F27" si="64">F26-F25</f>
        <v>0</v>
      </c>
      <c r="G27" s="21">
        <f t="shared" ref="G27" si="65">G26-G25</f>
        <v>-0.21053603172432744</v>
      </c>
      <c r="H27" s="21">
        <f t="shared" ref="H27" si="66">H26-H25</f>
        <v>5.7982762446027181E-2</v>
      </c>
      <c r="I27" s="21">
        <f t="shared" ref="I27" si="67">I26-I25</f>
        <v>-3.6508367488544025E-2</v>
      </c>
      <c r="J27" s="21">
        <f t="shared" ref="J27" si="68">J26-J25</f>
        <v>0.22105543607606393</v>
      </c>
      <c r="K27" s="21">
        <f t="shared" ref="K27" si="69">K26-K25</f>
        <v>-0.60018262987011894</v>
      </c>
      <c r="L27" s="21">
        <f>L25-L26</f>
        <v>-1.2768363686530506</v>
      </c>
      <c r="M27" s="21">
        <f>M25-M26</f>
        <v>-0.73153871508874069</v>
      </c>
      <c r="N27" s="21">
        <f t="shared" ref="N27" si="70">N26-N25</f>
        <v>-0.60541131524900038</v>
      </c>
      <c r="O27" s="21">
        <f t="shared" ref="O27" si="71">O26-O25</f>
        <v>-0.14904673473515473</v>
      </c>
      <c r="P27" s="22">
        <f>P26-P25</f>
        <v>-4.2286331215088069E-2</v>
      </c>
    </row>
    <row r="28" spans="1:16" x14ac:dyDescent="0.2">
      <c r="A28" s="74"/>
      <c r="B28" s="59" t="s">
        <v>9</v>
      </c>
      <c r="C28" s="54" t="s">
        <v>84</v>
      </c>
      <c r="D28" s="17">
        <v>165.9290439445457</v>
      </c>
      <c r="E28" s="17">
        <v>55.4194788252263</v>
      </c>
      <c r="F28" s="17"/>
      <c r="G28" s="17">
        <v>33.987462056222782</v>
      </c>
      <c r="H28" s="17">
        <v>28.230994152046783</v>
      </c>
      <c r="I28" s="17">
        <v>49.137688841770476</v>
      </c>
      <c r="J28" s="17">
        <v>54.439076471373284</v>
      </c>
      <c r="K28" s="17">
        <v>86.04780976220276</v>
      </c>
      <c r="L28" s="17">
        <v>397.32978723404256</v>
      </c>
      <c r="M28" s="17">
        <v>7.744931214104458</v>
      </c>
      <c r="N28" s="17">
        <v>213.66706570896514</v>
      </c>
      <c r="O28" s="17">
        <v>22.623350659736104</v>
      </c>
      <c r="P28" s="18">
        <v>47.735480393477971</v>
      </c>
    </row>
    <row r="29" spans="1:16" x14ac:dyDescent="0.2">
      <c r="A29" s="74"/>
      <c r="B29" s="60"/>
      <c r="C29" s="20" t="s">
        <v>85</v>
      </c>
      <c r="D29" s="4">
        <f>中学校!D11</f>
        <v>0</v>
      </c>
      <c r="E29" s="4">
        <f>中学校!E11</f>
        <v>0</v>
      </c>
      <c r="F29" s="4"/>
      <c r="G29" s="4">
        <f>中学校!G11</f>
        <v>34.113329806929386</v>
      </c>
      <c r="H29" s="4">
        <f>中学校!H11</f>
        <v>28.328391793514228</v>
      </c>
      <c r="I29" s="4">
        <f>中学校!I11</f>
        <v>49.244881785761457</v>
      </c>
      <c r="J29" s="4">
        <f>中学校!J11</f>
        <v>54.978408636545382</v>
      </c>
      <c r="K29" s="4">
        <f>中学校!K11</f>
        <v>84.907175773535215</v>
      </c>
      <c r="L29" s="4">
        <f>中学校!L11</f>
        <v>402.52608346709502</v>
      </c>
      <c r="M29" s="4">
        <f>中学校!M11</f>
        <v>8.8431545783617036</v>
      </c>
      <c r="N29" s="4">
        <f>中学校!N11</f>
        <v>212.39444296729593</v>
      </c>
      <c r="O29" s="4">
        <f>中学校!O11</f>
        <v>22.489234449760765</v>
      </c>
      <c r="P29" s="5">
        <f>中学校!P11</f>
        <v>48.427227523182367</v>
      </c>
    </row>
    <row r="30" spans="1:16" ht="13.5" thickBot="1" x14ac:dyDescent="0.25">
      <c r="A30" s="74"/>
      <c r="B30" s="61"/>
      <c r="C30" s="55" t="s">
        <v>39</v>
      </c>
      <c r="D30" s="21">
        <f>D29-D28</f>
        <v>-165.9290439445457</v>
      </c>
      <c r="E30" s="21">
        <f t="shared" ref="E30" si="72">E29-E28</f>
        <v>-55.4194788252263</v>
      </c>
      <c r="F30" s="21">
        <f t="shared" ref="F30" si="73">F29-F28</f>
        <v>0</v>
      </c>
      <c r="G30" s="21">
        <f t="shared" ref="G30" si="74">G29-G28</f>
        <v>0.12586775070660394</v>
      </c>
      <c r="H30" s="21">
        <f t="shared" ref="H30" si="75">H29-H28</f>
        <v>9.7397641467445339E-2</v>
      </c>
      <c r="I30" s="21">
        <f t="shared" ref="I30" si="76">I29-I28</f>
        <v>0.10719294399098089</v>
      </c>
      <c r="J30" s="21">
        <f t="shared" ref="J30" si="77">J29-J28</f>
        <v>0.53933216517209814</v>
      </c>
      <c r="K30" s="21">
        <f t="shared" ref="K30" si="78">K29-K28</f>
        <v>-1.1406339886675454</v>
      </c>
      <c r="L30" s="21">
        <f>L28-L29</f>
        <v>-5.1962962330524647</v>
      </c>
      <c r="M30" s="21">
        <f>M28-M29</f>
        <v>-1.0982233642572456</v>
      </c>
      <c r="N30" s="21">
        <f t="shared" ref="N30" si="79">N29-N28</f>
        <v>-1.2726227416692097</v>
      </c>
      <c r="O30" s="21">
        <f t="shared" ref="O30" si="80">O29-O28</f>
        <v>-0.13411620997533902</v>
      </c>
      <c r="P30" s="22">
        <f>P29-P28</f>
        <v>0.691747129704396</v>
      </c>
    </row>
    <row r="31" spans="1:16" x14ac:dyDescent="0.2">
      <c r="A31" s="74"/>
      <c r="B31" s="62" t="s">
        <v>10</v>
      </c>
      <c r="C31" s="54" t="s">
        <v>84</v>
      </c>
      <c r="D31" s="17">
        <v>168.03246524064141</v>
      </c>
      <c r="E31" s="17">
        <v>58.902188302425117</v>
      </c>
      <c r="F31" s="17"/>
      <c r="G31" s="17">
        <v>36.436181623167677</v>
      </c>
      <c r="H31" s="17">
        <v>28.162711864406781</v>
      </c>
      <c r="I31" s="17">
        <v>48.144743887203283</v>
      </c>
      <c r="J31" s="17">
        <v>55.722053299946346</v>
      </c>
      <c r="K31" s="17">
        <v>79.567897644664143</v>
      </c>
      <c r="L31" s="17">
        <v>403.1692147324531</v>
      </c>
      <c r="M31" s="17">
        <v>7.468800000000031</v>
      </c>
      <c r="N31" s="17">
        <v>214.72370542913455</v>
      </c>
      <c r="O31" s="17">
        <v>23.236742764695308</v>
      </c>
      <c r="P31" s="18">
        <v>48.692669683257918</v>
      </c>
    </row>
    <row r="32" spans="1:16" x14ac:dyDescent="0.2">
      <c r="A32" s="74"/>
      <c r="B32" s="60"/>
      <c r="C32" s="20" t="s">
        <v>85</v>
      </c>
      <c r="D32" s="4">
        <f>高等学校!D5</f>
        <v>0</v>
      </c>
      <c r="E32" s="4">
        <f>高等学校!E5</f>
        <v>0</v>
      </c>
      <c r="F32" s="4"/>
      <c r="G32" s="4">
        <f>高等学校!G5</f>
        <v>36.343141193010645</v>
      </c>
      <c r="H32" s="4">
        <f>高等学校!H5</f>
        <v>27.914514514514515</v>
      </c>
      <c r="I32" s="4">
        <f>高等学校!I5</f>
        <v>48.438159729137624</v>
      </c>
      <c r="J32" s="4">
        <f>高等学校!J5</f>
        <v>56.500499500499501</v>
      </c>
      <c r="K32" s="4">
        <f>高等学校!K5</f>
        <v>80.646425366437327</v>
      </c>
      <c r="L32" s="4">
        <f>高等学校!L5</f>
        <v>402.52597402597399</v>
      </c>
      <c r="M32" s="4">
        <f>高等学校!M5</f>
        <v>7.4688305977710119</v>
      </c>
      <c r="N32" s="4">
        <f>高等学校!N5</f>
        <v>217.67788461538461</v>
      </c>
      <c r="O32" s="4">
        <f>高等学校!O5</f>
        <v>23.181690705128204</v>
      </c>
      <c r="P32" s="5">
        <f>高等学校!P5</f>
        <v>49.189748743718596</v>
      </c>
    </row>
    <row r="33" spans="1:16" ht="13.5" thickBot="1" x14ac:dyDescent="0.25">
      <c r="A33" s="74"/>
      <c r="B33" s="63"/>
      <c r="C33" s="55" t="s">
        <v>39</v>
      </c>
      <c r="D33" s="21">
        <f>D32-D31</f>
        <v>-168.03246524064141</v>
      </c>
      <c r="E33" s="21">
        <f t="shared" ref="E33" si="81">E32-E31</f>
        <v>-58.902188302425117</v>
      </c>
      <c r="F33" s="21">
        <f t="shared" ref="F33" si="82">F32-F31</f>
        <v>0</v>
      </c>
      <c r="G33" s="21">
        <f t="shared" ref="G33" si="83">G32-G31</f>
        <v>-9.3040430157032006E-2</v>
      </c>
      <c r="H33" s="21">
        <f t="shared" ref="H33" si="84">H32-H31</f>
        <v>-0.24819734989226561</v>
      </c>
      <c r="I33" s="21">
        <f t="shared" ref="I33" si="85">I32-I31</f>
        <v>0.29341584193434045</v>
      </c>
      <c r="J33" s="21">
        <f t="shared" ref="J33" si="86">J32-J31</f>
        <v>0.77844620055315517</v>
      </c>
      <c r="K33" s="21">
        <f t="shared" ref="K33" si="87">K32-K31</f>
        <v>1.0785277217731846</v>
      </c>
      <c r="L33" s="21">
        <f>L31-L32</f>
        <v>0.64324070647910503</v>
      </c>
      <c r="M33" s="56">
        <f>M31-M32</f>
        <v>-3.0597770980911321E-5</v>
      </c>
      <c r="N33" s="21">
        <f t="shared" ref="N33" si="88">N32-N31</f>
        <v>2.9541791862500588</v>
      </c>
      <c r="O33" s="21">
        <f t="shared" ref="O33" si="89">O32-O31</f>
        <v>-5.5052059567103129E-2</v>
      </c>
      <c r="P33" s="22">
        <f>P32-P31</f>
        <v>0.49707906046067762</v>
      </c>
    </row>
    <row r="34" spans="1:16" x14ac:dyDescent="0.2">
      <c r="A34" s="74"/>
      <c r="B34" s="59" t="s">
        <v>11</v>
      </c>
      <c r="C34" s="54" t="s">
        <v>84</v>
      </c>
      <c r="D34" s="17">
        <v>171.03603018867935</v>
      </c>
      <c r="E34" s="17">
        <v>60.619448640483569</v>
      </c>
      <c r="F34" s="17"/>
      <c r="G34" s="17">
        <v>38.648556876061122</v>
      </c>
      <c r="H34" s="17">
        <v>29.874740222935952</v>
      </c>
      <c r="I34" s="17">
        <v>50.312723845428842</v>
      </c>
      <c r="J34" s="17">
        <v>57.055892383478593</v>
      </c>
      <c r="K34" s="17">
        <v>85.76614567974049</v>
      </c>
      <c r="L34" s="17">
        <v>404.98236677115989</v>
      </c>
      <c r="M34" s="17">
        <v>7.3086542127334972</v>
      </c>
      <c r="N34" s="17">
        <v>221.55829383886257</v>
      </c>
      <c r="O34" s="17">
        <v>24.541603343465045</v>
      </c>
      <c r="P34" s="18">
        <v>52.271387559808609</v>
      </c>
    </row>
    <row r="35" spans="1:16" x14ac:dyDescent="0.2">
      <c r="A35" s="74"/>
      <c r="B35" s="60"/>
      <c r="C35" s="20" t="s">
        <v>85</v>
      </c>
      <c r="D35" s="4">
        <f>高等学校!D8</f>
        <v>0</v>
      </c>
      <c r="E35" s="4">
        <f>高等学校!E8</f>
        <v>0</v>
      </c>
      <c r="F35" s="4"/>
      <c r="G35" s="4">
        <f>高等学校!G8</f>
        <v>38.454239569313593</v>
      </c>
      <c r="H35" s="4">
        <f>高等学校!H8</f>
        <v>28.977850539291218</v>
      </c>
      <c r="I35" s="4">
        <f>高等学校!I8</f>
        <v>50.3433237271854</v>
      </c>
      <c r="J35" s="4">
        <f>高等学校!J8</f>
        <v>57.315200617283949</v>
      </c>
      <c r="K35" s="4">
        <f>高等学校!K8</f>
        <v>85.807972068664526</v>
      </c>
      <c r="L35" s="4">
        <f>高等学校!L8</f>
        <v>403.32704144439901</v>
      </c>
      <c r="M35" s="4">
        <f>高等学校!M8</f>
        <v>7.2715374829799506</v>
      </c>
      <c r="N35" s="4">
        <f>高等学校!N8</f>
        <v>222.97770088427527</v>
      </c>
      <c r="O35" s="4">
        <f>高等学校!O8</f>
        <v>24.608058608058609</v>
      </c>
      <c r="P35" s="5">
        <f>高等学校!P8</f>
        <v>52.392217898832683</v>
      </c>
    </row>
    <row r="36" spans="1:16" ht="13.5" thickBot="1" x14ac:dyDescent="0.25">
      <c r="A36" s="74"/>
      <c r="B36" s="61"/>
      <c r="C36" s="55" t="s">
        <v>39</v>
      </c>
      <c r="D36" s="21">
        <f>D35-D34</f>
        <v>-171.03603018867935</v>
      </c>
      <c r="E36" s="21">
        <f t="shared" ref="E36" si="90">E35-E34</f>
        <v>-60.619448640483569</v>
      </c>
      <c r="F36" s="21">
        <f t="shared" ref="F36" si="91">F35-F34</f>
        <v>0</v>
      </c>
      <c r="G36" s="21">
        <f t="shared" ref="G36" si="92">G35-G34</f>
        <v>-0.19431730674752856</v>
      </c>
      <c r="H36" s="21">
        <f t="shared" ref="H36" si="93">H35-H34</f>
        <v>-0.89688968364473354</v>
      </c>
      <c r="I36" s="21">
        <f t="shared" ref="I36" si="94">I35-I34</f>
        <v>3.0599881756558034E-2</v>
      </c>
      <c r="J36" s="21">
        <f t="shared" ref="J36" si="95">J35-J34</f>
        <v>0.25930823380535628</v>
      </c>
      <c r="K36" s="21">
        <f t="shared" ref="K36" si="96">K35-K34</f>
        <v>4.1826388924036451E-2</v>
      </c>
      <c r="L36" s="21">
        <f>L34-L35</f>
        <v>1.6553253267608738</v>
      </c>
      <c r="M36" s="21">
        <f>M34-M35</f>
        <v>3.7116729753546629E-2</v>
      </c>
      <c r="N36" s="21">
        <f t="shared" ref="N36" si="97">N35-N34</f>
        <v>1.4194070454126972</v>
      </c>
      <c r="O36" s="21">
        <f t="shared" ref="O36" si="98">O35-O34</f>
        <v>6.6455264593564323E-2</v>
      </c>
      <c r="P36" s="22">
        <f>P35-P34</f>
        <v>0.12083033902407436</v>
      </c>
    </row>
    <row r="37" spans="1:16" x14ac:dyDescent="0.2">
      <c r="A37" s="74"/>
      <c r="B37" s="62" t="s">
        <v>12</v>
      </c>
      <c r="C37" s="54" t="s">
        <v>84</v>
      </c>
      <c r="D37" s="17">
        <v>170.65981257884326</v>
      </c>
      <c r="E37" s="17">
        <v>62.279132082280697</v>
      </c>
      <c r="F37" s="17"/>
      <c r="G37" s="17">
        <v>40.439899080915481</v>
      </c>
      <c r="H37" s="17">
        <v>30.31918352601156</v>
      </c>
      <c r="I37" s="17">
        <v>51.458483754512635</v>
      </c>
      <c r="J37" s="17">
        <v>58.176353431106286</v>
      </c>
      <c r="K37" s="17">
        <v>87.100550565053609</v>
      </c>
      <c r="L37" s="17">
        <v>405.40881834215168</v>
      </c>
      <c r="M37" s="17">
        <v>7.3794475740505137</v>
      </c>
      <c r="N37" s="17">
        <v>224.87870571221981</v>
      </c>
      <c r="O37" s="17">
        <v>25.503170864287007</v>
      </c>
      <c r="P37" s="18">
        <v>54.522483160385946</v>
      </c>
    </row>
    <row r="38" spans="1:16" x14ac:dyDescent="0.2">
      <c r="A38" s="74"/>
      <c r="B38" s="60"/>
      <c r="C38" s="20" t="s">
        <v>85</v>
      </c>
      <c r="D38" s="4">
        <f>高等学校!D11</f>
        <v>0</v>
      </c>
      <c r="E38" s="4">
        <f>高等学校!E11</f>
        <v>0</v>
      </c>
      <c r="F38" s="4"/>
      <c r="G38" s="4">
        <f>高等学校!G11</f>
        <v>40.220363566041385</v>
      </c>
      <c r="H38" s="4">
        <f>高等学校!H11</f>
        <v>30.11732817037754</v>
      </c>
      <c r="I38" s="4">
        <f>高等学校!I11</f>
        <v>52.444766319042103</v>
      </c>
      <c r="J38" s="4">
        <f>高等学校!J11</f>
        <v>58.401396160558463</v>
      </c>
      <c r="K38" s="4">
        <f>高等学校!K11</f>
        <v>87.573113207547166</v>
      </c>
      <c r="L38" s="4">
        <f>高等学校!L11</f>
        <v>404.06799398948198</v>
      </c>
      <c r="M38" s="4">
        <f>高等学校!M11</f>
        <v>7.2199255777516438</v>
      </c>
      <c r="N38" s="4">
        <f>高等学校!N11</f>
        <v>226.10932038834952</v>
      </c>
      <c r="O38" s="4">
        <f>高等学校!O11</f>
        <v>25.458446076536529</v>
      </c>
      <c r="P38" s="5">
        <f>高等学校!P11</f>
        <v>54.712251268045257</v>
      </c>
    </row>
    <row r="39" spans="1:16" ht="13.5" thickBot="1" x14ac:dyDescent="0.25">
      <c r="A39" s="75"/>
      <c r="B39" s="61"/>
      <c r="C39" s="55" t="s">
        <v>39</v>
      </c>
      <c r="D39" s="21">
        <f>D38-D37</f>
        <v>-170.65981257884326</v>
      </c>
      <c r="E39" s="21">
        <f t="shared" ref="E39" si="99">E38-E37</f>
        <v>-62.279132082280697</v>
      </c>
      <c r="F39" s="21">
        <f t="shared" ref="F39" si="100">F38-F37</f>
        <v>0</v>
      </c>
      <c r="G39" s="21">
        <f t="shared" ref="G39" si="101">G38-G37</f>
        <v>-0.21953551487409584</v>
      </c>
      <c r="H39" s="21">
        <f t="shared" ref="H39" si="102">H38-H37</f>
        <v>-0.20185535563402013</v>
      </c>
      <c r="I39" s="21">
        <f t="shared" ref="I39" si="103">I38-I37</f>
        <v>0.98628256452946772</v>
      </c>
      <c r="J39" s="21">
        <f t="shared" ref="J39" si="104">J38-J37</f>
        <v>0.22504272945217707</v>
      </c>
      <c r="K39" s="21">
        <f t="shared" ref="K39" si="105">K38-K37</f>
        <v>0.47256264249355695</v>
      </c>
      <c r="L39" s="21">
        <f>L37-L38</f>
        <v>1.3408243526696992</v>
      </c>
      <c r="M39" s="21">
        <f>M37-M38</f>
        <v>0.15952199629886987</v>
      </c>
      <c r="N39" s="21">
        <f t="shared" ref="N39" si="106">N38-N37</f>
        <v>1.2306146761297043</v>
      </c>
      <c r="O39" s="21">
        <f t="shared" ref="O39" si="107">O38-O37</f>
        <v>-4.4724787750478612E-2</v>
      </c>
      <c r="P39" s="22">
        <f>P38-P37</f>
        <v>0.18976810765931162</v>
      </c>
    </row>
    <row r="40" spans="1:16" ht="26" x14ac:dyDescent="0.2">
      <c r="A40" s="64" t="s">
        <v>37</v>
      </c>
      <c r="B40" s="64" t="s">
        <v>38</v>
      </c>
      <c r="C40" s="57" t="s">
        <v>36</v>
      </c>
      <c r="D40" s="6" t="s">
        <v>18</v>
      </c>
      <c r="E40" s="6" t="s">
        <v>19</v>
      </c>
      <c r="F40" s="6" t="s">
        <v>20</v>
      </c>
      <c r="G40" s="6" t="s">
        <v>21</v>
      </c>
      <c r="H40" s="6" t="s">
        <v>49</v>
      </c>
      <c r="I40" s="6" t="s">
        <v>50</v>
      </c>
      <c r="J40" s="6" t="s">
        <v>51</v>
      </c>
      <c r="K40" s="6" t="s">
        <v>52</v>
      </c>
      <c r="L40" s="6" t="s">
        <v>35</v>
      </c>
      <c r="M40" s="6" t="s">
        <v>22</v>
      </c>
      <c r="N40" s="6" t="s">
        <v>56</v>
      </c>
      <c r="O40" s="6" t="s">
        <v>33</v>
      </c>
      <c r="P40" s="7" t="s">
        <v>0</v>
      </c>
    </row>
    <row r="41" spans="1:16" ht="16.5" customHeight="1" thickBot="1" x14ac:dyDescent="0.25">
      <c r="A41" s="65"/>
      <c r="B41" s="65"/>
      <c r="C41" s="58"/>
      <c r="D41" s="8" t="s">
        <v>23</v>
      </c>
      <c r="E41" s="8" t="s">
        <v>24</v>
      </c>
      <c r="F41" s="8" t="s">
        <v>23</v>
      </c>
      <c r="G41" s="8" t="s">
        <v>24</v>
      </c>
      <c r="H41" s="8" t="s">
        <v>25</v>
      </c>
      <c r="I41" s="8" t="s">
        <v>23</v>
      </c>
      <c r="J41" s="8" t="s">
        <v>26</v>
      </c>
      <c r="K41" s="8" t="s">
        <v>25</v>
      </c>
      <c r="L41" s="8" t="s">
        <v>27</v>
      </c>
      <c r="M41" s="8" t="s">
        <v>27</v>
      </c>
      <c r="N41" s="8" t="s">
        <v>23</v>
      </c>
      <c r="O41" s="8" t="s">
        <v>28</v>
      </c>
      <c r="P41" s="9" t="s">
        <v>26</v>
      </c>
    </row>
    <row r="42" spans="1:16" x14ac:dyDescent="0.2">
      <c r="A42" s="68" t="s">
        <v>58</v>
      </c>
      <c r="B42" s="59" t="s">
        <v>1</v>
      </c>
      <c r="C42" s="51" t="s">
        <v>84</v>
      </c>
      <c r="D42" s="17">
        <v>118.48694451256864</v>
      </c>
      <c r="E42" s="17">
        <v>21.586056424409623</v>
      </c>
      <c r="F42" s="17"/>
      <c r="G42" s="17">
        <v>8.3494905835134308</v>
      </c>
      <c r="H42" s="17">
        <v>11.466883317858247</v>
      </c>
      <c r="I42" s="17">
        <v>28.799044536908614</v>
      </c>
      <c r="J42" s="17">
        <v>25.773141709163962</v>
      </c>
      <c r="K42" s="17">
        <v>15.275263484190949</v>
      </c>
      <c r="L42" s="17"/>
      <c r="M42" s="17">
        <v>12.035925011572266</v>
      </c>
      <c r="N42" s="17">
        <v>105.20222634508349</v>
      </c>
      <c r="O42" s="17">
        <v>5.4966017917825143</v>
      </c>
      <c r="P42" s="18">
        <v>29.850834763613669</v>
      </c>
    </row>
    <row r="43" spans="1:16" x14ac:dyDescent="0.2">
      <c r="A43" s="69"/>
      <c r="B43" s="60"/>
      <c r="C43" s="20" t="s">
        <v>85</v>
      </c>
      <c r="D43" s="4">
        <f>小学校!D23</f>
        <v>0</v>
      </c>
      <c r="E43" s="4">
        <f>小学校!E23</f>
        <v>0</v>
      </c>
      <c r="F43" s="4"/>
      <c r="G43" s="4">
        <f>小学校!G23</f>
        <v>8.357064622124863</v>
      </c>
      <c r="H43" s="4">
        <f>小学校!H23</f>
        <v>11.178299393750972</v>
      </c>
      <c r="I43" s="4">
        <f>小学校!I23</f>
        <v>28.437432160024809</v>
      </c>
      <c r="J43" s="4">
        <f>小学校!J23</f>
        <v>25.780415890751087</v>
      </c>
      <c r="K43" s="4">
        <f>小学校!K23</f>
        <v>15.084765017117958</v>
      </c>
      <c r="L43" s="16"/>
      <c r="M43" s="4">
        <f>小学校!L23</f>
        <v>12.111286821705454</v>
      </c>
      <c r="N43" s="4">
        <f>小学校!M23</f>
        <v>105.28013029315962</v>
      </c>
      <c r="O43" s="4">
        <f>小学校!N23</f>
        <v>5.459652389819988</v>
      </c>
      <c r="P43" s="5">
        <f>小学校!O23</f>
        <v>29.598406747891286</v>
      </c>
    </row>
    <row r="44" spans="1:16" ht="13.5" thickBot="1" x14ac:dyDescent="0.25">
      <c r="A44" s="69"/>
      <c r="B44" s="63"/>
      <c r="C44" s="52" t="s">
        <v>39</v>
      </c>
      <c r="D44" s="21">
        <f>D43-D42</f>
        <v>-118.48694451256864</v>
      </c>
      <c r="E44" s="21">
        <f t="shared" ref="E44" si="108">E43-E42</f>
        <v>-21.586056424409623</v>
      </c>
      <c r="F44" s="21">
        <f t="shared" ref="F44" si="109">F43-F42</f>
        <v>0</v>
      </c>
      <c r="G44" s="21">
        <f t="shared" ref="G44" si="110">G43-G42</f>
        <v>7.5740386114322433E-3</v>
      </c>
      <c r="H44" s="21">
        <f t="shared" ref="H44" si="111">H43-H42</f>
        <v>-0.28858392410727518</v>
      </c>
      <c r="I44" s="21">
        <f t="shared" ref="I44" si="112">I43-I42</f>
        <v>-0.3616123768838051</v>
      </c>
      <c r="J44" s="21">
        <f t="shared" ref="J44" si="113">J43-J42</f>
        <v>7.2741815871246729E-3</v>
      </c>
      <c r="K44" s="21">
        <f t="shared" ref="K44" si="114">K43-K42</f>
        <v>-0.19049846707299167</v>
      </c>
      <c r="L44" s="45"/>
      <c r="M44" s="21">
        <f>M42-M43</f>
        <v>-7.5361810133188101E-2</v>
      </c>
      <c r="N44" s="21">
        <f t="shared" ref="N44" si="115">N43-N42</f>
        <v>7.7903948076126994E-2</v>
      </c>
      <c r="O44" s="21">
        <f t="shared" ref="O44" si="116">O43-O42</f>
        <v>-3.6949401962526274E-2</v>
      </c>
      <c r="P44" s="22">
        <f>P43-P42</f>
        <v>-0.25242801572238349</v>
      </c>
    </row>
    <row r="45" spans="1:16" x14ac:dyDescent="0.2">
      <c r="A45" s="69"/>
      <c r="B45" s="59" t="s">
        <v>2</v>
      </c>
      <c r="C45" s="51" t="s">
        <v>84</v>
      </c>
      <c r="D45" s="17">
        <v>122.68647455638647</v>
      </c>
      <c r="E45" s="17">
        <v>24.61542997651199</v>
      </c>
      <c r="F45" s="17"/>
      <c r="G45" s="17">
        <v>9.8953950272178908</v>
      </c>
      <c r="H45" s="17">
        <v>13.496752288160614</v>
      </c>
      <c r="I45" s="17">
        <v>30.934069168506255</v>
      </c>
      <c r="J45" s="17">
        <v>29.35520495429077</v>
      </c>
      <c r="K45" s="17">
        <v>20.417369433348128</v>
      </c>
      <c r="L45" s="17"/>
      <c r="M45" s="17">
        <v>11.242358657243823</v>
      </c>
      <c r="N45" s="17">
        <v>115.90647588139844</v>
      </c>
      <c r="O45" s="17">
        <v>7.2637476043048794</v>
      </c>
      <c r="P45" s="18">
        <v>36.667161961367015</v>
      </c>
    </row>
    <row r="46" spans="1:16" x14ac:dyDescent="0.2">
      <c r="A46" s="69"/>
      <c r="B46" s="60"/>
      <c r="C46" s="20" t="s">
        <v>85</v>
      </c>
      <c r="D46" s="4">
        <f>小学校!D26</f>
        <v>0</v>
      </c>
      <c r="E46" s="4">
        <f>小学校!E26</f>
        <v>0</v>
      </c>
      <c r="F46" s="4"/>
      <c r="G46" s="4">
        <f>小学校!G26</f>
        <v>9.919136646906825</v>
      </c>
      <c r="H46" s="4">
        <f>小学校!H26</f>
        <v>13.459463578177385</v>
      </c>
      <c r="I46" s="4">
        <f>小学校!I26</f>
        <v>30.795420078859568</v>
      </c>
      <c r="J46" s="4">
        <f>小学校!J26</f>
        <v>29.242687385740403</v>
      </c>
      <c r="K46" s="4">
        <f>小学校!K26</f>
        <v>20.430053394355454</v>
      </c>
      <c r="L46" s="16"/>
      <c r="M46" s="4">
        <f>小学校!L26</f>
        <v>11.220309889108359</v>
      </c>
      <c r="N46" s="4">
        <f>小学校!M26</f>
        <v>114.27995128634495</v>
      </c>
      <c r="O46" s="4">
        <f>小学校!N26</f>
        <v>7.266839378238342</v>
      </c>
      <c r="P46" s="5">
        <f>小学校!O26</f>
        <v>36.590671182266007</v>
      </c>
    </row>
    <row r="47" spans="1:16" ht="13.5" thickBot="1" x14ac:dyDescent="0.25">
      <c r="A47" s="69"/>
      <c r="B47" s="61"/>
      <c r="C47" s="52" t="s">
        <v>39</v>
      </c>
      <c r="D47" s="21">
        <f>D46-D45</f>
        <v>-122.68647455638647</v>
      </c>
      <c r="E47" s="21">
        <f t="shared" ref="E47" si="117">E46-E45</f>
        <v>-24.61542997651199</v>
      </c>
      <c r="F47" s="21">
        <f t="shared" ref="F47" si="118">F46-F45</f>
        <v>0</v>
      </c>
      <c r="G47" s="21">
        <f t="shared" ref="G47" si="119">G46-G45</f>
        <v>2.3741619688934179E-2</v>
      </c>
      <c r="H47" s="21">
        <f t="shared" ref="H47" si="120">H46-H45</f>
        <v>-3.7288709983229751E-2</v>
      </c>
      <c r="I47" s="21">
        <f t="shared" ref="I47" si="121">I46-I45</f>
        <v>-0.13864908964668743</v>
      </c>
      <c r="J47" s="21">
        <f t="shared" ref="J47" si="122">J46-J45</f>
        <v>-0.11251756855036632</v>
      </c>
      <c r="K47" s="21">
        <f t="shared" ref="K47" si="123">K46-K45</f>
        <v>1.2683961007326161E-2</v>
      </c>
      <c r="L47" s="45"/>
      <c r="M47" s="21">
        <f>M45-M46</f>
        <v>2.2048768135464414E-2</v>
      </c>
      <c r="N47" s="21">
        <f t="shared" ref="N47" si="124">N46-N45</f>
        <v>-1.6265245950534819</v>
      </c>
      <c r="O47" s="21">
        <f t="shared" ref="O47" si="125">O46-O45</f>
        <v>3.0917739334626049E-3</v>
      </c>
      <c r="P47" s="22">
        <f>P46-P45</f>
        <v>-7.6490779101007433E-2</v>
      </c>
    </row>
    <row r="48" spans="1:16" x14ac:dyDescent="0.2">
      <c r="A48" s="69"/>
      <c r="B48" s="62" t="s">
        <v>3</v>
      </c>
      <c r="C48" s="51" t="s">
        <v>84</v>
      </c>
      <c r="D48" s="17">
        <v>129.1211724648411</v>
      </c>
      <c r="E48" s="17">
        <v>28.424539946619173</v>
      </c>
      <c r="F48" s="17"/>
      <c r="G48" s="17">
        <v>11.829116733244563</v>
      </c>
      <c r="H48" s="17">
        <v>15.40445434298441</v>
      </c>
      <c r="I48" s="17">
        <v>33.464132524774442</v>
      </c>
      <c r="J48" s="17">
        <v>32.706947743467936</v>
      </c>
      <c r="K48" s="17">
        <v>25.590719188302</v>
      </c>
      <c r="L48" s="17"/>
      <c r="M48" s="17">
        <v>10.704696296296296</v>
      </c>
      <c r="N48" s="17">
        <v>125.06223080350513</v>
      </c>
      <c r="O48" s="17">
        <v>9.2922435611135921</v>
      </c>
      <c r="P48" s="18">
        <v>42.7404729627956</v>
      </c>
    </row>
    <row r="49" spans="1:16" x14ac:dyDescent="0.2">
      <c r="A49" s="69"/>
      <c r="B49" s="60"/>
      <c r="C49" s="20" t="s">
        <v>85</v>
      </c>
      <c r="D49" s="4">
        <f>小学校!D29</f>
        <v>0</v>
      </c>
      <c r="E49" s="4">
        <f>小学校!E29</f>
        <v>0</v>
      </c>
      <c r="F49" s="4"/>
      <c r="G49" s="4">
        <f>小学校!G29</f>
        <v>11.549814444761633</v>
      </c>
      <c r="H49" s="4">
        <f>小学校!H29</f>
        <v>15.466485247780005</v>
      </c>
      <c r="I49" s="4">
        <f>小学校!I29</f>
        <v>33.188973003856589</v>
      </c>
      <c r="J49" s="4">
        <f>小学校!J29</f>
        <v>33.12077363896848</v>
      </c>
      <c r="K49" s="4">
        <f>小学校!K29</f>
        <v>25.822837469516568</v>
      </c>
      <c r="L49" s="16"/>
      <c r="M49" s="4">
        <f>小学校!L29</f>
        <v>10.655503144654054</v>
      </c>
      <c r="N49" s="4">
        <f>小学校!M29</f>
        <v>126.08564881122888</v>
      </c>
      <c r="O49" s="4">
        <f>小学校!N29</f>
        <v>9.2547277936962757</v>
      </c>
      <c r="P49" s="5">
        <f>小学校!O29</f>
        <v>43.05856050771672</v>
      </c>
    </row>
    <row r="50" spans="1:16" ht="13.5" thickBot="1" x14ac:dyDescent="0.25">
      <c r="A50" s="69"/>
      <c r="B50" s="63"/>
      <c r="C50" s="52" t="s">
        <v>39</v>
      </c>
      <c r="D50" s="21">
        <f>D49-D48</f>
        <v>-129.1211724648411</v>
      </c>
      <c r="E50" s="21">
        <f t="shared" ref="E50" si="126">E49-E48</f>
        <v>-28.424539946619173</v>
      </c>
      <c r="F50" s="21">
        <f t="shared" ref="F50" si="127">F49-F48</f>
        <v>0</v>
      </c>
      <c r="G50" s="21">
        <f t="shared" ref="G50" si="128">G49-G48</f>
        <v>-0.27930228848292948</v>
      </c>
      <c r="H50" s="21">
        <f t="shared" ref="H50" si="129">H49-H48</f>
        <v>6.2030904795594921E-2</v>
      </c>
      <c r="I50" s="21">
        <f t="shared" ref="I50" si="130">I49-I48</f>
        <v>-0.27515952091785323</v>
      </c>
      <c r="J50" s="21">
        <f t="shared" ref="J50" si="131">J49-J48</f>
        <v>0.41382589550054405</v>
      </c>
      <c r="K50" s="21">
        <f t="shared" ref="K50" si="132">K49-K48</f>
        <v>0.2321182812145679</v>
      </c>
      <c r="L50" s="45"/>
      <c r="M50" s="21">
        <f>M48-M49</f>
        <v>4.9193151642242583E-2</v>
      </c>
      <c r="N50" s="21">
        <f t="shared" ref="N50" si="133">N49-N48</f>
        <v>1.0234180077237482</v>
      </c>
      <c r="O50" s="21">
        <f t="shared" ref="O50" si="134">O49-O48</f>
        <v>-3.7515767417316326E-2</v>
      </c>
      <c r="P50" s="22">
        <f>P49-P48</f>
        <v>0.31808754492112001</v>
      </c>
    </row>
    <row r="51" spans="1:16" x14ac:dyDescent="0.2">
      <c r="A51" s="69"/>
      <c r="B51" s="59" t="s">
        <v>4</v>
      </c>
      <c r="C51" s="51" t="s">
        <v>84</v>
      </c>
      <c r="D51" s="17">
        <v>135.37183898059649</v>
      </c>
      <c r="E51" s="17">
        <v>31.915852774960143</v>
      </c>
      <c r="F51" s="17"/>
      <c r="G51" s="17">
        <v>13.73391304347826</v>
      </c>
      <c r="H51" s="17">
        <v>16.891060230421466</v>
      </c>
      <c r="I51" s="17">
        <v>35.862374654846683</v>
      </c>
      <c r="J51" s="17">
        <v>36.218285214348207</v>
      </c>
      <c r="K51" s="17">
        <v>31.931110458284373</v>
      </c>
      <c r="L51" s="17"/>
      <c r="M51" s="17">
        <v>10.126059679767074</v>
      </c>
      <c r="N51" s="17">
        <v>135.50417215634607</v>
      </c>
      <c r="O51" s="17">
        <v>11.458698190309399</v>
      </c>
      <c r="P51" s="18">
        <v>48.810854776693283</v>
      </c>
    </row>
    <row r="52" spans="1:16" x14ac:dyDescent="0.2">
      <c r="A52" s="69"/>
      <c r="B52" s="60"/>
      <c r="C52" s="20" t="s">
        <v>85</v>
      </c>
      <c r="D52" s="4">
        <f>小学校!D32</f>
        <v>0</v>
      </c>
      <c r="E52" s="4">
        <f>小学校!E32</f>
        <v>0</v>
      </c>
      <c r="F52" s="4"/>
      <c r="G52" s="4">
        <f>小学校!G32</f>
        <v>13.524103299856527</v>
      </c>
      <c r="H52" s="4">
        <f>小学校!H32</f>
        <v>16.988213310334913</v>
      </c>
      <c r="I52" s="4">
        <f>小学校!I32</f>
        <v>35.515468347178462</v>
      </c>
      <c r="J52" s="4">
        <f>小学校!J32</f>
        <v>36.305816135084427</v>
      </c>
      <c r="K52" s="4">
        <f>小学校!K32</f>
        <v>31.626402070750647</v>
      </c>
      <c r="L52" s="16"/>
      <c r="M52" s="4">
        <f>小学校!L32</f>
        <v>10.148542024013665</v>
      </c>
      <c r="N52" s="4">
        <f>小学校!M32</f>
        <v>134.01623563218391</v>
      </c>
      <c r="O52" s="4">
        <f>小学校!N32</f>
        <v>11.300172761301468</v>
      </c>
      <c r="P52" s="5">
        <f>小学校!O32</f>
        <v>48.706367583212732</v>
      </c>
    </row>
    <row r="53" spans="1:16" ht="13.5" thickBot="1" x14ac:dyDescent="0.25">
      <c r="A53" s="69"/>
      <c r="B53" s="61"/>
      <c r="C53" s="52" t="s">
        <v>39</v>
      </c>
      <c r="D53" s="21">
        <f>D52-D51</f>
        <v>-135.37183898059649</v>
      </c>
      <c r="E53" s="21">
        <f t="shared" ref="E53" si="135">E52-E51</f>
        <v>-31.915852774960143</v>
      </c>
      <c r="F53" s="21">
        <f t="shared" ref="F53" si="136">F52-F51</f>
        <v>0</v>
      </c>
      <c r="G53" s="21">
        <f t="shared" ref="G53" si="137">G52-G51</f>
        <v>-0.20980974362173299</v>
      </c>
      <c r="H53" s="21">
        <f t="shared" ref="H53" si="138">H52-H51</f>
        <v>9.7153079913447016E-2</v>
      </c>
      <c r="I53" s="21">
        <f t="shared" ref="I53" si="139">I52-I51</f>
        <v>-0.34690630766822039</v>
      </c>
      <c r="J53" s="21">
        <f t="shared" ref="J53" si="140">J52-J51</f>
        <v>8.7530920736220708E-2</v>
      </c>
      <c r="K53" s="21">
        <f t="shared" ref="K53" si="141">K52-K51</f>
        <v>-0.30470838753372576</v>
      </c>
      <c r="L53" s="45"/>
      <c r="M53" s="21">
        <f>M51-M52</f>
        <v>-2.2482344246590458E-2</v>
      </c>
      <c r="N53" s="21">
        <f t="shared" ref="N53" si="142">N52-N51</f>
        <v>-1.4879365241621656</v>
      </c>
      <c r="O53" s="21">
        <f t="shared" ref="O53" si="143">O52-O51</f>
        <v>-0.15852542900793054</v>
      </c>
      <c r="P53" s="22">
        <f>P52-P51</f>
        <v>-0.10448719348055135</v>
      </c>
    </row>
    <row r="54" spans="1:16" x14ac:dyDescent="0.2">
      <c r="A54" s="69"/>
      <c r="B54" s="62" t="s">
        <v>5</v>
      </c>
      <c r="C54" s="51" t="s">
        <v>84</v>
      </c>
      <c r="D54" s="17">
        <v>142.08226617222894</v>
      </c>
      <c r="E54" s="17">
        <v>36.895205385355112</v>
      </c>
      <c r="F54" s="17"/>
      <c r="G54" s="17">
        <v>16.60560463832137</v>
      </c>
      <c r="H54" s="17">
        <v>18.896651909241836</v>
      </c>
      <c r="I54" s="17">
        <v>39.244401437655519</v>
      </c>
      <c r="J54" s="17">
        <v>40.016765969239295</v>
      </c>
      <c r="K54" s="17">
        <v>38.843758726612677</v>
      </c>
      <c r="L54" s="17"/>
      <c r="M54" s="17">
        <v>9.6326878892733134</v>
      </c>
      <c r="N54" s="17">
        <v>144.72006651884701</v>
      </c>
      <c r="O54" s="17">
        <v>13.759207975630019</v>
      </c>
      <c r="P54" s="18">
        <v>55.353335193971532</v>
      </c>
    </row>
    <row r="55" spans="1:16" x14ac:dyDescent="0.2">
      <c r="A55" s="69"/>
      <c r="B55" s="60"/>
      <c r="C55" s="20" t="s">
        <v>85</v>
      </c>
      <c r="D55" s="4">
        <f>小学校!D35</f>
        <v>0</v>
      </c>
      <c r="E55" s="4">
        <f>小学校!E35</f>
        <v>0</v>
      </c>
      <c r="F55" s="4"/>
      <c r="G55" s="4">
        <f>小学校!G35</f>
        <v>15.927945747386268</v>
      </c>
      <c r="H55" s="4">
        <f>小学校!H35</f>
        <v>18.653982677836151</v>
      </c>
      <c r="I55" s="4">
        <f>小学校!I35</f>
        <v>39.097253680634203</v>
      </c>
      <c r="J55" s="4">
        <f>小学校!J35</f>
        <v>39.57375886524823</v>
      </c>
      <c r="K55" s="4">
        <f>小学校!K35</f>
        <v>38.225889046941681</v>
      </c>
      <c r="L55" s="16"/>
      <c r="M55" s="4">
        <f>小学校!L35</f>
        <v>9.692463521745303</v>
      </c>
      <c r="N55" s="4">
        <f>小学校!M35</f>
        <v>143.97414038079</v>
      </c>
      <c r="O55" s="4">
        <f>小学校!N35</f>
        <v>13.461352657004831</v>
      </c>
      <c r="P55" s="5">
        <f>小学校!O35</f>
        <v>54.870455196106498</v>
      </c>
    </row>
    <row r="56" spans="1:16" ht="13.5" thickBot="1" x14ac:dyDescent="0.25">
      <c r="A56" s="69"/>
      <c r="B56" s="63"/>
      <c r="C56" s="52" t="s">
        <v>39</v>
      </c>
      <c r="D56" s="21">
        <f>D55-D54</f>
        <v>-142.08226617222894</v>
      </c>
      <c r="E56" s="21">
        <f t="shared" ref="E56" si="144">E55-E54</f>
        <v>-36.895205385355112</v>
      </c>
      <c r="F56" s="21">
        <f t="shared" ref="F56" si="145">F55-F54</f>
        <v>0</v>
      </c>
      <c r="G56" s="21">
        <f t="shared" ref="G56" si="146">G55-G54</f>
        <v>-0.67765889093510268</v>
      </c>
      <c r="H56" s="21">
        <f t="shared" ref="H56" si="147">H55-H54</f>
        <v>-0.24266923140568508</v>
      </c>
      <c r="I56" s="21">
        <f t="shared" ref="I56" si="148">I55-I54</f>
        <v>-0.14714775702131533</v>
      </c>
      <c r="J56" s="21">
        <f t="shared" ref="J56" si="149">J55-J54</f>
        <v>-0.44300710399106435</v>
      </c>
      <c r="K56" s="21">
        <f t="shared" ref="K56" si="150">K55-K54</f>
        <v>-0.61786967967099571</v>
      </c>
      <c r="L56" s="45"/>
      <c r="M56" s="21">
        <f>M54-M55</f>
        <v>-5.9775632471989582E-2</v>
      </c>
      <c r="N56" s="21">
        <f t="shared" ref="N56" si="151">N55-N54</f>
        <v>-0.74592613805700125</v>
      </c>
      <c r="O56" s="21">
        <f t="shared" ref="O56" si="152">O55-O54</f>
        <v>-0.29785531862518866</v>
      </c>
      <c r="P56" s="22">
        <f>P55-P54</f>
        <v>-0.48287999786503377</v>
      </c>
    </row>
    <row r="57" spans="1:16" x14ac:dyDescent="0.2">
      <c r="A57" s="69"/>
      <c r="B57" s="59" t="s">
        <v>6</v>
      </c>
      <c r="C57" s="51" t="s">
        <v>84</v>
      </c>
      <c r="D57" s="17">
        <v>148.81568010936454</v>
      </c>
      <c r="E57" s="17">
        <v>41.4608519786389</v>
      </c>
      <c r="F57" s="17"/>
      <c r="G57" s="17">
        <v>19.375769178175851</v>
      </c>
      <c r="H57" s="17">
        <v>19.851999450322936</v>
      </c>
      <c r="I57" s="17">
        <v>42.530980713992612</v>
      </c>
      <c r="J57" s="17">
        <v>42.531593406593409</v>
      </c>
      <c r="K57" s="17">
        <v>42.562896551724137</v>
      </c>
      <c r="L57" s="17"/>
      <c r="M57" s="17">
        <v>9.3376544905245797</v>
      </c>
      <c r="N57" s="17">
        <v>153.25679385122152</v>
      </c>
      <c r="O57" s="17">
        <v>15.441419141914192</v>
      </c>
      <c r="P57" s="18">
        <v>60.141409936164308</v>
      </c>
    </row>
    <row r="58" spans="1:16" x14ac:dyDescent="0.2">
      <c r="A58" s="69"/>
      <c r="B58" s="60"/>
      <c r="C58" s="20" t="s">
        <v>85</v>
      </c>
      <c r="D58" s="4">
        <f>小学校!D38</f>
        <v>0</v>
      </c>
      <c r="E58" s="4">
        <f>小学校!E38</f>
        <v>0</v>
      </c>
      <c r="F58" s="4"/>
      <c r="G58" s="4">
        <f>小学校!G38</f>
        <v>19.170353982300885</v>
      </c>
      <c r="H58" s="4">
        <f>小学校!H38</f>
        <v>20.014748852094058</v>
      </c>
      <c r="I58" s="4">
        <f>小学校!I38</f>
        <v>41.897485493230171</v>
      </c>
      <c r="J58" s="4">
        <f>小学校!J38</f>
        <v>42.872458925090505</v>
      </c>
      <c r="K58" s="4">
        <f>小学校!K38</f>
        <v>43.200083717036414</v>
      </c>
      <c r="L58" s="16"/>
      <c r="M58" s="4">
        <f>小学校!L38</f>
        <v>9.319622798502289</v>
      </c>
      <c r="N58" s="4">
        <f>小学校!M38</f>
        <v>152.81724617524338</v>
      </c>
      <c r="O58" s="4">
        <f>小学校!N38</f>
        <v>15.615159944367177</v>
      </c>
      <c r="P58" s="5">
        <f>小学校!O38</f>
        <v>60.313378302417085</v>
      </c>
    </row>
    <row r="59" spans="1:16" ht="13.5" thickBot="1" x14ac:dyDescent="0.25">
      <c r="A59" s="69"/>
      <c r="B59" s="61"/>
      <c r="C59" s="52" t="s">
        <v>39</v>
      </c>
      <c r="D59" s="21">
        <f>D58-D57</f>
        <v>-148.81568010936454</v>
      </c>
      <c r="E59" s="21">
        <f t="shared" ref="E59" si="153">E58-E57</f>
        <v>-41.4608519786389</v>
      </c>
      <c r="F59" s="21">
        <f t="shared" ref="F59" si="154">F58-F57</f>
        <v>0</v>
      </c>
      <c r="G59" s="21">
        <f t="shared" ref="G59" si="155">G58-G57</f>
        <v>-0.20541519587496637</v>
      </c>
      <c r="H59" s="21">
        <f t="shared" ref="H59" si="156">H58-H57</f>
        <v>0.16274940177112285</v>
      </c>
      <c r="I59" s="21">
        <f t="shared" ref="I59" si="157">I58-I57</f>
        <v>-0.63349522076244114</v>
      </c>
      <c r="J59" s="21">
        <f t="shared" ref="J59" si="158">J58-J57</f>
        <v>0.34086551849709679</v>
      </c>
      <c r="K59" s="21">
        <f t="shared" ref="K59" si="159">K58-K57</f>
        <v>0.6371871653122767</v>
      </c>
      <c r="L59" s="19"/>
      <c r="M59" s="21">
        <f>M57-M58</f>
        <v>1.8031692022290713E-2</v>
      </c>
      <c r="N59" s="21">
        <f t="shared" ref="N59" si="160">N58-N57</f>
        <v>-0.43954767597813316</v>
      </c>
      <c r="O59" s="21">
        <f t="shared" ref="O59" si="161">O58-O57</f>
        <v>0.17374080245298451</v>
      </c>
      <c r="P59" s="22">
        <f>P58-P57</f>
        <v>0.17196836625277712</v>
      </c>
    </row>
    <row r="60" spans="1:16" x14ac:dyDescent="0.2">
      <c r="A60" s="69"/>
      <c r="B60" s="62" t="s">
        <v>7</v>
      </c>
      <c r="C60" s="51" t="s">
        <v>84</v>
      </c>
      <c r="D60" s="17">
        <v>152.62097023121399</v>
      </c>
      <c r="E60" s="17">
        <v>45.054403896481652</v>
      </c>
      <c r="F60" s="17"/>
      <c r="G60" s="17">
        <v>21.905872067608918</v>
      </c>
      <c r="H60" s="17">
        <v>20.296016283803432</v>
      </c>
      <c r="I60" s="17">
        <v>44.636350449666374</v>
      </c>
      <c r="J60" s="17">
        <v>44.577887981330221</v>
      </c>
      <c r="K60" s="17">
        <v>45.998903809262814</v>
      </c>
      <c r="L60" s="17">
        <v>322.16444845477105</v>
      </c>
      <c r="M60" s="17">
        <v>9.1563932980599478</v>
      </c>
      <c r="N60" s="17">
        <v>161.54443145279157</v>
      </c>
      <c r="O60" s="17">
        <v>11.038128757882387</v>
      </c>
      <c r="P60" s="18">
        <v>42.456228706858241</v>
      </c>
    </row>
    <row r="61" spans="1:16" x14ac:dyDescent="0.2">
      <c r="A61" s="69"/>
      <c r="B61" s="60"/>
      <c r="C61" s="20" t="s">
        <v>85</v>
      </c>
      <c r="D61" s="4">
        <f>中学校!D14</f>
        <v>0</v>
      </c>
      <c r="E61" s="4">
        <f>中学校!E14</f>
        <v>0</v>
      </c>
      <c r="F61" s="4"/>
      <c r="G61" s="4">
        <f>中学校!G14</f>
        <v>21.412053886302729</v>
      </c>
      <c r="H61" s="4">
        <f>中学校!H14</f>
        <v>20.24466459099915</v>
      </c>
      <c r="I61" s="4">
        <f>中学校!I14</f>
        <v>44.962623413258108</v>
      </c>
      <c r="J61" s="4">
        <f>中学校!J14</f>
        <v>44.774971623155508</v>
      </c>
      <c r="K61" s="4">
        <f>中学校!K14</f>
        <v>45.111938505885178</v>
      </c>
      <c r="L61" s="4">
        <f>中学校!L14</f>
        <v>324.46462882096068</v>
      </c>
      <c r="M61" s="4">
        <f>中学校!M14</f>
        <v>9.7845712646974388</v>
      </c>
      <c r="N61" s="4">
        <f>中学校!N14</f>
        <v>162.26383413802895</v>
      </c>
      <c r="O61" s="4">
        <f>中学校!O14</f>
        <v>10.747001713306682</v>
      </c>
      <c r="P61" s="5">
        <f>中学校!P14</f>
        <v>42.428755733944953</v>
      </c>
    </row>
    <row r="62" spans="1:16" ht="13.5" thickBot="1" x14ac:dyDescent="0.25">
      <c r="A62" s="69"/>
      <c r="B62" s="63"/>
      <c r="C62" s="52" t="s">
        <v>39</v>
      </c>
      <c r="D62" s="21">
        <f>D61-D60</f>
        <v>-152.62097023121399</v>
      </c>
      <c r="E62" s="21">
        <f t="shared" ref="E62" si="162">E61-E60</f>
        <v>-45.054403896481652</v>
      </c>
      <c r="F62" s="21">
        <f t="shared" ref="F62" si="163">F61-F60</f>
        <v>0</v>
      </c>
      <c r="G62" s="21">
        <f t="shared" ref="G62" si="164">G61-G60</f>
        <v>-0.49381818130618882</v>
      </c>
      <c r="H62" s="21">
        <f t="shared" ref="H62" si="165">H61-H60</f>
        <v>-5.1351692804281868E-2</v>
      </c>
      <c r="I62" s="21">
        <f t="shared" ref="I62" si="166">I61-I60</f>
        <v>0.32627296359173386</v>
      </c>
      <c r="J62" s="21">
        <f t="shared" ref="J62" si="167">J61-J60</f>
        <v>0.19708364182528726</v>
      </c>
      <c r="K62" s="21">
        <f t="shared" ref="K62" si="168">K61-K60</f>
        <v>-0.88696530337763591</v>
      </c>
      <c r="L62" s="21">
        <f>L60-L61</f>
        <v>-2.3001803661896361</v>
      </c>
      <c r="M62" s="21">
        <f>M60-M61</f>
        <v>-0.62817796663749093</v>
      </c>
      <c r="N62" s="21">
        <f t="shared" ref="N62" si="169">N61-N60</f>
        <v>0.71940268523738382</v>
      </c>
      <c r="O62" s="21">
        <f t="shared" ref="O62" si="170">O61-O60</f>
        <v>-0.29112704457570437</v>
      </c>
      <c r="P62" s="22">
        <f>P61-P60</f>
        <v>-2.7472972913287208E-2</v>
      </c>
    </row>
    <row r="63" spans="1:16" x14ac:dyDescent="0.2">
      <c r="A63" s="69"/>
      <c r="B63" s="59" t="s">
        <v>8</v>
      </c>
      <c r="C63" s="51" t="s">
        <v>84</v>
      </c>
      <c r="D63" s="17">
        <v>154.93628732150577</v>
      </c>
      <c r="E63" s="17">
        <v>47.524198106336328</v>
      </c>
      <c r="F63" s="17"/>
      <c r="G63" s="17">
        <v>23.74650553290623</v>
      </c>
      <c r="H63" s="17">
        <v>22.404211757823926</v>
      </c>
      <c r="I63" s="17">
        <v>48.63580874872838</v>
      </c>
      <c r="J63" s="17">
        <v>46.256523013778953</v>
      </c>
      <c r="K63" s="17">
        <v>53.46696157036218</v>
      </c>
      <c r="L63" s="17">
        <v>310.02110353923939</v>
      </c>
      <c r="M63" s="17">
        <v>8.8716878135142991</v>
      </c>
      <c r="N63" s="17">
        <v>169.7268199794932</v>
      </c>
      <c r="O63" s="17">
        <v>12.468345111896349</v>
      </c>
      <c r="P63" s="18">
        <v>48.395037884415395</v>
      </c>
    </row>
    <row r="64" spans="1:16" x14ac:dyDescent="0.2">
      <c r="A64" s="69"/>
      <c r="B64" s="60"/>
      <c r="C64" s="20" t="s">
        <v>85</v>
      </c>
      <c r="D64" s="4">
        <f>中学校!D17</f>
        <v>0</v>
      </c>
      <c r="E64" s="4">
        <f>中学校!E17</f>
        <v>0</v>
      </c>
      <c r="F64" s="4"/>
      <c r="G64" s="4">
        <f>中学校!G17</f>
        <v>23.731066282420745</v>
      </c>
      <c r="H64" s="4">
        <f>中学校!H17</f>
        <v>22.099018475750576</v>
      </c>
      <c r="I64" s="4">
        <f>中学校!I17</f>
        <v>47.833790217861782</v>
      </c>
      <c r="J64" s="4">
        <f>中学校!J17</f>
        <v>46.499274310595062</v>
      </c>
      <c r="K64" s="4">
        <f>中学校!K17</f>
        <v>51.998095238095239</v>
      </c>
      <c r="L64" s="4">
        <f>中学校!L17</f>
        <v>309.54486462295813</v>
      </c>
      <c r="M64" s="4">
        <f>中学校!M17</f>
        <v>9.3608969661439065</v>
      </c>
      <c r="N64" s="4">
        <f>中学校!N17</f>
        <v>168.33019551049964</v>
      </c>
      <c r="O64" s="4">
        <f>中学校!O17</f>
        <v>12.091120476674902</v>
      </c>
      <c r="P64" s="5">
        <f>中学校!P17</f>
        <v>47.97731624686994</v>
      </c>
    </row>
    <row r="65" spans="1:16" ht="13.5" thickBot="1" x14ac:dyDescent="0.25">
      <c r="A65" s="69"/>
      <c r="B65" s="61"/>
      <c r="C65" s="52" t="s">
        <v>39</v>
      </c>
      <c r="D65" s="21">
        <f>D64-D63</f>
        <v>-154.93628732150577</v>
      </c>
      <c r="E65" s="21">
        <f t="shared" ref="E65" si="171">E64-E63</f>
        <v>-47.524198106336328</v>
      </c>
      <c r="F65" s="21">
        <f t="shared" ref="F65" si="172">F64-F63</f>
        <v>0</v>
      </c>
      <c r="G65" s="21">
        <f t="shared" ref="G65" si="173">G64-G63</f>
        <v>-1.5439250485485445E-2</v>
      </c>
      <c r="H65" s="21">
        <f t="shared" ref="H65" si="174">H64-H63</f>
        <v>-0.3051932820733505</v>
      </c>
      <c r="I65" s="21">
        <f t="shared" ref="I65" si="175">I64-I63</f>
        <v>-0.80201853086659725</v>
      </c>
      <c r="J65" s="21">
        <f t="shared" ref="J65" si="176">J64-J63</f>
        <v>0.24275129681610963</v>
      </c>
      <c r="K65" s="21">
        <f t="shared" ref="K65" si="177">K64-K63</f>
        <v>-1.4688663322669413</v>
      </c>
      <c r="L65" s="21">
        <f>L63-L64</f>
        <v>0.47623891628126103</v>
      </c>
      <c r="M65" s="21">
        <f>M63-M64</f>
        <v>-0.4892091526296074</v>
      </c>
      <c r="N65" s="21">
        <f t="shared" ref="N65" si="178">N64-N63</f>
        <v>-1.396624468993565</v>
      </c>
      <c r="O65" s="21">
        <f t="shared" ref="O65" si="179">O64-O63</f>
        <v>-0.377224635221447</v>
      </c>
      <c r="P65" s="22">
        <f>P64-P63</f>
        <v>-0.41772163754545488</v>
      </c>
    </row>
    <row r="66" spans="1:16" x14ac:dyDescent="0.2">
      <c r="A66" s="69"/>
      <c r="B66" s="62" t="s">
        <v>9</v>
      </c>
      <c r="C66" s="51" t="s">
        <v>84</v>
      </c>
      <c r="D66" s="17">
        <v>156.48340097970578</v>
      </c>
      <c r="E66" s="17">
        <v>50.623702178496195</v>
      </c>
      <c r="F66" s="17"/>
      <c r="G66" s="17">
        <v>25.226783691959231</v>
      </c>
      <c r="H66" s="17">
        <v>23.445892351274786</v>
      </c>
      <c r="I66" s="17">
        <v>49.845024700070574</v>
      </c>
      <c r="J66" s="17">
        <v>47.410497789188419</v>
      </c>
      <c r="K66" s="17">
        <v>54.062110187110186</v>
      </c>
      <c r="L66" s="17">
        <v>307.11475409836066</v>
      </c>
      <c r="M66" s="17">
        <v>8.768550014413389</v>
      </c>
      <c r="N66" s="17">
        <v>172.40769230769232</v>
      </c>
      <c r="O66" s="17">
        <v>13.566451612903226</v>
      </c>
      <c r="P66" s="18">
        <v>51.199971018692942</v>
      </c>
    </row>
    <row r="67" spans="1:16" x14ac:dyDescent="0.2">
      <c r="A67" s="69"/>
      <c r="B67" s="60"/>
      <c r="C67" s="20" t="s">
        <v>85</v>
      </c>
      <c r="D67" s="4">
        <f>中学校!D20</f>
        <v>0</v>
      </c>
      <c r="E67" s="4">
        <f>中学校!E20</f>
        <v>0</v>
      </c>
      <c r="F67" s="4"/>
      <c r="G67" s="4">
        <f>中学校!G20</f>
        <v>25.189604462474641</v>
      </c>
      <c r="H67" s="4">
        <f>中学校!H20</f>
        <v>23.442506178223578</v>
      </c>
      <c r="I67" s="4">
        <f>中学校!I20</f>
        <v>50.715322112594315</v>
      </c>
      <c r="J67" s="4">
        <f>中学校!J20</f>
        <v>47.310088804775077</v>
      </c>
      <c r="K67" s="4">
        <f>中学校!K20</f>
        <v>52.975326560232219</v>
      </c>
      <c r="L67" s="4">
        <f>中学校!L20</f>
        <v>308.04533029612759</v>
      </c>
      <c r="M67" s="4">
        <f>中学校!M20</f>
        <v>9.6552379549138099</v>
      </c>
      <c r="N67" s="4">
        <f>中学校!N20</f>
        <v>172.95810830535689</v>
      </c>
      <c r="O67" s="4">
        <f>中学校!O20</f>
        <v>13.206513801664963</v>
      </c>
      <c r="P67" s="5">
        <f>中学校!P20</f>
        <v>51.338822133214656</v>
      </c>
    </row>
    <row r="68" spans="1:16" ht="13.5" thickBot="1" x14ac:dyDescent="0.25">
      <c r="A68" s="69"/>
      <c r="B68" s="63"/>
      <c r="C68" s="52" t="s">
        <v>39</v>
      </c>
      <c r="D68" s="21">
        <f>D67-D66</f>
        <v>-156.48340097970578</v>
      </c>
      <c r="E68" s="21">
        <f t="shared" ref="E68" si="180">E67-E66</f>
        <v>-50.623702178496195</v>
      </c>
      <c r="F68" s="21">
        <f t="shared" ref="F68" si="181">F67-F66</f>
        <v>0</v>
      </c>
      <c r="G68" s="21">
        <f t="shared" ref="G68" si="182">G67-G66</f>
        <v>-3.7179229484589627E-2</v>
      </c>
      <c r="H68" s="56">
        <f t="shared" ref="H68" si="183">H67-H66</f>
        <v>-3.3861730512079191E-3</v>
      </c>
      <c r="I68" s="21">
        <f t="shared" ref="I68" si="184">I67-I66</f>
        <v>0.87029741252374038</v>
      </c>
      <c r="J68" s="21">
        <f t="shared" ref="J68" si="185">J67-J66</f>
        <v>-0.10040898441334178</v>
      </c>
      <c r="K68" s="21">
        <f t="shared" ref="K68" si="186">K67-K66</f>
        <v>-1.0867836268779669</v>
      </c>
      <c r="L68" s="21">
        <f>L66-L67</f>
        <v>-0.93057619776692491</v>
      </c>
      <c r="M68" s="21">
        <f>M66-M67</f>
        <v>-0.88668794050042088</v>
      </c>
      <c r="N68" s="21">
        <f t="shared" ref="N68" si="187">N67-N66</f>
        <v>0.55041599766457239</v>
      </c>
      <c r="O68" s="21">
        <f t="shared" ref="O68" si="188">O67-O66</f>
        <v>-0.35993781123826274</v>
      </c>
      <c r="P68" s="22">
        <f>P67-P66</f>
        <v>0.13885111452171373</v>
      </c>
    </row>
    <row r="69" spans="1:16" x14ac:dyDescent="0.2">
      <c r="A69" s="69"/>
      <c r="B69" s="59" t="s">
        <v>10</v>
      </c>
      <c r="C69" s="51" t="s">
        <v>84</v>
      </c>
      <c r="D69" s="17">
        <v>156.93838099073733</v>
      </c>
      <c r="E69" s="17">
        <v>50.879901096669371</v>
      </c>
      <c r="F69" s="17"/>
      <c r="G69" s="17">
        <v>25.794556451612902</v>
      </c>
      <c r="H69" s="17">
        <v>22.610663983903422</v>
      </c>
      <c r="I69" s="17">
        <v>49.911794253566406</v>
      </c>
      <c r="J69" s="17">
        <v>48.256487628243811</v>
      </c>
      <c r="K69" s="17">
        <v>47.587698412698415</v>
      </c>
      <c r="L69" s="17">
        <v>313.3738892686261</v>
      </c>
      <c r="M69" s="17">
        <v>8.8432158768732148</v>
      </c>
      <c r="N69" s="17">
        <v>171.05817230273752</v>
      </c>
      <c r="O69" s="17">
        <v>13.538259640621845</v>
      </c>
      <c r="P69" s="18">
        <v>50.434341384209461</v>
      </c>
    </row>
    <row r="70" spans="1:16" x14ac:dyDescent="0.2">
      <c r="A70" s="69"/>
      <c r="B70" s="60"/>
      <c r="C70" s="20" t="s">
        <v>85</v>
      </c>
      <c r="D70" s="4">
        <f>高等学校!D14</f>
        <v>0</v>
      </c>
      <c r="E70" s="4">
        <f>高等学校!E14</f>
        <v>0</v>
      </c>
      <c r="F70" s="4"/>
      <c r="G70" s="4">
        <f>高等学校!G14</f>
        <v>25.04</v>
      </c>
      <c r="H70" s="4">
        <f>高等学校!H14</f>
        <v>22.12</v>
      </c>
      <c r="I70" s="4">
        <f>高等学校!I14</f>
        <v>49.9</v>
      </c>
      <c r="J70" s="4">
        <f>高等学校!J14</f>
        <v>48.59</v>
      </c>
      <c r="K70" s="4">
        <f>高等学校!K14</f>
        <v>47.5</v>
      </c>
      <c r="L70" s="4">
        <f>高等学校!L14</f>
        <v>313.54000000000002</v>
      </c>
      <c r="M70" s="4">
        <f>高等学校!M14</f>
        <v>8.82</v>
      </c>
      <c r="N70" s="4">
        <f>高等学校!N14</f>
        <v>173.55</v>
      </c>
      <c r="O70" s="4">
        <f>高等学校!O14</f>
        <v>13.18</v>
      </c>
      <c r="P70" s="5">
        <f>高等学校!P14</f>
        <v>50.29</v>
      </c>
    </row>
    <row r="71" spans="1:16" ht="13.5" thickBot="1" x14ac:dyDescent="0.25">
      <c r="A71" s="69"/>
      <c r="B71" s="61"/>
      <c r="C71" s="52" t="s">
        <v>39</v>
      </c>
      <c r="D71" s="21">
        <f>D70-D69</f>
        <v>-156.93838099073733</v>
      </c>
      <c r="E71" s="21">
        <f t="shared" ref="E71" si="189">E70-E69</f>
        <v>-50.879901096669371</v>
      </c>
      <c r="F71" s="21">
        <f t="shared" ref="F71" si="190">F70-F69</f>
        <v>0</v>
      </c>
      <c r="G71" s="21">
        <f t="shared" ref="G71" si="191">G70-G69</f>
        <v>-0.75455645161290263</v>
      </c>
      <c r="H71" s="21">
        <f t="shared" ref="H71" si="192">H70-H69</f>
        <v>-0.49066398390342059</v>
      </c>
      <c r="I71" s="21">
        <f t="shared" ref="I71" si="193">I70-I69</f>
        <v>-1.1794253566407065E-2</v>
      </c>
      <c r="J71" s="21">
        <f t="shared" ref="J71" si="194">J70-J69</f>
        <v>0.33351237175619275</v>
      </c>
      <c r="K71" s="21">
        <f t="shared" ref="K71" si="195">K70-K69</f>
        <v>-8.7698412698415495E-2</v>
      </c>
      <c r="L71" s="21">
        <f>L69-L70</f>
        <v>-0.16611073137391941</v>
      </c>
      <c r="M71" s="21">
        <f>M69-M70</f>
        <v>2.3215876873214469E-2</v>
      </c>
      <c r="N71" s="21">
        <f t="shared" ref="N71" si="196">N70-N69</f>
        <v>2.4918276972624938</v>
      </c>
      <c r="O71" s="21">
        <f t="shared" ref="O71" si="197">O70-O69</f>
        <v>-0.35825964062184568</v>
      </c>
      <c r="P71" s="22">
        <f>P70-P69</f>
        <v>-0.14434138420946141</v>
      </c>
    </row>
    <row r="72" spans="1:16" x14ac:dyDescent="0.2">
      <c r="A72" s="69"/>
      <c r="B72" s="62" t="s">
        <v>11</v>
      </c>
      <c r="C72" s="51" t="s">
        <v>84</v>
      </c>
      <c r="D72" s="17">
        <v>157.54037205620421</v>
      </c>
      <c r="E72" s="17">
        <v>52.960457647531157</v>
      </c>
      <c r="F72" s="17"/>
      <c r="G72" s="17">
        <v>26.156354350815164</v>
      </c>
      <c r="H72" s="17">
        <v>23.430427081283213</v>
      </c>
      <c r="I72" s="17">
        <v>52.424123751713331</v>
      </c>
      <c r="J72" s="17">
        <v>48.683848121188277</v>
      </c>
      <c r="K72" s="17">
        <v>49.20135424091233</v>
      </c>
      <c r="L72" s="17">
        <v>316.15458276333788</v>
      </c>
      <c r="M72" s="17">
        <v>8.9191413237925019</v>
      </c>
      <c r="N72" s="17">
        <v>172.49972473456546</v>
      </c>
      <c r="O72" s="17">
        <v>13.738701401223604</v>
      </c>
      <c r="P72" s="18">
        <v>52.226081778483525</v>
      </c>
    </row>
    <row r="73" spans="1:16" x14ac:dyDescent="0.2">
      <c r="A73" s="69"/>
      <c r="B73" s="60"/>
      <c r="C73" s="20" t="s">
        <v>85</v>
      </c>
      <c r="D73" s="4">
        <f>高等学校!D17</f>
        <v>0</v>
      </c>
      <c r="E73" s="4">
        <f>高等学校!E17</f>
        <v>0</v>
      </c>
      <c r="F73" s="4"/>
      <c r="G73" s="4">
        <f>高等学校!G17</f>
        <v>26.02</v>
      </c>
      <c r="H73" s="4">
        <f>高等学校!H17</f>
        <v>23.21</v>
      </c>
      <c r="I73" s="4">
        <f>高等学校!I17</f>
        <v>51.64</v>
      </c>
      <c r="J73" s="4">
        <f>高等学校!J17</f>
        <v>49.26</v>
      </c>
      <c r="K73" s="4">
        <f>高等学校!K17</f>
        <v>49.09</v>
      </c>
      <c r="L73" s="4">
        <f>高等学校!L17</f>
        <v>314.83</v>
      </c>
      <c r="M73" s="4">
        <f>高等学校!M17</f>
        <v>8.7799999999999994</v>
      </c>
      <c r="N73" s="4">
        <f>高等学校!N17</f>
        <v>173.89</v>
      </c>
      <c r="O73" s="4">
        <f>高等学校!O17</f>
        <v>13.9</v>
      </c>
      <c r="P73" s="5">
        <f>高等学校!P17</f>
        <v>52.24</v>
      </c>
    </row>
    <row r="74" spans="1:16" ht="13.5" thickBot="1" x14ac:dyDescent="0.25">
      <c r="A74" s="69"/>
      <c r="B74" s="63"/>
      <c r="C74" s="52" t="s">
        <v>39</v>
      </c>
      <c r="D74" s="21">
        <f>D73-D72</f>
        <v>-157.54037205620421</v>
      </c>
      <c r="E74" s="21">
        <f t="shared" ref="E74" si="198">E73-E72</f>
        <v>-52.960457647531157</v>
      </c>
      <c r="F74" s="21">
        <f t="shared" ref="F74" si="199">F73-F72</f>
        <v>0</v>
      </c>
      <c r="G74" s="21">
        <f t="shared" ref="G74" si="200">G73-G72</f>
        <v>-0.13635435081516434</v>
      </c>
      <c r="H74" s="21">
        <f t="shared" ref="H74" si="201">H73-H72</f>
        <v>-0.22042708128321209</v>
      </c>
      <c r="I74" s="21">
        <f t="shared" ref="I74" si="202">I73-I72</f>
        <v>-0.78412375171333082</v>
      </c>
      <c r="J74" s="21">
        <f t="shared" ref="J74" si="203">J73-J72</f>
        <v>0.57615187881172147</v>
      </c>
      <c r="K74" s="21">
        <f t="shared" ref="K74" si="204">K73-K72</f>
        <v>-0.11135424091232693</v>
      </c>
      <c r="L74" s="21">
        <f>L72-L73</f>
        <v>1.3245827633379008</v>
      </c>
      <c r="M74" s="21">
        <f>M72-M73</f>
        <v>0.13914132379250255</v>
      </c>
      <c r="N74" s="21">
        <f t="shared" ref="N74" si="205">N73-N72</f>
        <v>1.390275265434525</v>
      </c>
      <c r="O74" s="21">
        <f t="shared" ref="O74" si="206">O73-O72</f>
        <v>0.16129859877639596</v>
      </c>
      <c r="P74" s="22">
        <f>P73-P72</f>
        <v>1.3918221516476592E-2</v>
      </c>
    </row>
    <row r="75" spans="1:16" x14ac:dyDescent="0.2">
      <c r="A75" s="69"/>
      <c r="B75" s="59" t="s">
        <v>12</v>
      </c>
      <c r="C75" s="51" t="s">
        <v>84</v>
      </c>
      <c r="D75" s="17">
        <v>157.90985524489415</v>
      </c>
      <c r="E75" s="17">
        <v>52.411556847804249</v>
      </c>
      <c r="F75" s="17"/>
      <c r="G75" s="17">
        <v>26.736987927963586</v>
      </c>
      <c r="H75" s="17">
        <v>23.992666005946482</v>
      </c>
      <c r="I75" s="17">
        <v>52.935732647814909</v>
      </c>
      <c r="J75" s="17">
        <v>49.110403819375371</v>
      </c>
      <c r="K75" s="17">
        <v>49.1775168979011</v>
      </c>
      <c r="L75" s="17">
        <v>315.6693213296399</v>
      </c>
      <c r="M75" s="17">
        <v>8.8176517571885036</v>
      </c>
      <c r="N75" s="17">
        <v>173.7481613993242</v>
      </c>
      <c r="O75" s="17">
        <v>14.141694780710459</v>
      </c>
      <c r="P75" s="18">
        <v>53.265693722510996</v>
      </c>
    </row>
    <row r="76" spans="1:16" x14ac:dyDescent="0.2">
      <c r="A76" s="69"/>
      <c r="B76" s="60"/>
      <c r="C76" s="20" t="s">
        <v>85</v>
      </c>
      <c r="D76" s="4">
        <f>高等学校!D20</f>
        <v>0</v>
      </c>
      <c r="E76" s="4">
        <f>高等学校!E20</f>
        <v>0</v>
      </c>
      <c r="F76" s="4"/>
      <c r="G76" s="4">
        <f>高等学校!G20</f>
        <v>26.57</v>
      </c>
      <c r="H76" s="4">
        <f>高等学校!H20</f>
        <v>23.8</v>
      </c>
      <c r="I76" s="4">
        <f>高等学校!I20</f>
        <v>53.74</v>
      </c>
      <c r="J76" s="4">
        <f>高等学校!J20</f>
        <v>49.71</v>
      </c>
      <c r="K76" s="4">
        <f>高等学校!K20</f>
        <v>49.12</v>
      </c>
      <c r="L76" s="4">
        <f>高等学校!L20</f>
        <v>315.14</v>
      </c>
      <c r="M76" s="4">
        <f>高等学校!M20</f>
        <v>8.75</v>
      </c>
      <c r="N76" s="4">
        <f>高等学校!N20</f>
        <v>174.52</v>
      </c>
      <c r="O76" s="4">
        <f>高等学校!O20</f>
        <v>14.14</v>
      </c>
      <c r="P76" s="5">
        <f>高等学校!P20</f>
        <v>53.44</v>
      </c>
    </row>
    <row r="77" spans="1:16" ht="13.5" thickBot="1" x14ac:dyDescent="0.25">
      <c r="A77" s="70"/>
      <c r="B77" s="61"/>
      <c r="C77" s="52" t="s">
        <v>39</v>
      </c>
      <c r="D77" s="21">
        <f>D76-D75</f>
        <v>-157.90985524489415</v>
      </c>
      <c r="E77" s="21">
        <f t="shared" ref="E77" si="207">E76-E75</f>
        <v>-52.411556847804249</v>
      </c>
      <c r="F77" s="21">
        <f t="shared" ref="F77" si="208">F76-F75</f>
        <v>0</v>
      </c>
      <c r="G77" s="21">
        <f t="shared" ref="G77" si="209">G76-G75</f>
        <v>-0.16698792796358575</v>
      </c>
      <c r="H77" s="21">
        <f t="shared" ref="H77" si="210">H76-H75</f>
        <v>-0.19266600594648153</v>
      </c>
      <c r="I77" s="21">
        <f t="shared" ref="I77" si="211">I76-I75</f>
        <v>0.80426735218509293</v>
      </c>
      <c r="J77" s="21">
        <f t="shared" ref="J77" si="212">J76-J75</f>
        <v>0.59959618062462994</v>
      </c>
      <c r="K77" s="21">
        <f t="shared" ref="K77" si="213">K76-K75</f>
        <v>-5.7516897901102482E-2</v>
      </c>
      <c r="L77" s="21">
        <f>L75-L76</f>
        <v>0.52932132963991307</v>
      </c>
      <c r="M77" s="21">
        <f>M75-M76</f>
        <v>6.7651757188503581E-2</v>
      </c>
      <c r="N77" s="21">
        <f t="shared" ref="N77" si="214">N76-N75</f>
        <v>0.77183860067580667</v>
      </c>
      <c r="O77" s="56">
        <f t="shared" ref="O77" si="215">O76-O75</f>
        <v>-1.6947807104585877E-3</v>
      </c>
      <c r="P77" s="22">
        <f>P76-P75</f>
        <v>0.17430627748900207</v>
      </c>
    </row>
  </sheetData>
  <mergeCells count="33">
    <mergeCell ref="A2:A3"/>
    <mergeCell ref="B2:B3"/>
    <mergeCell ref="C2:C3"/>
    <mergeCell ref="A4:A39"/>
    <mergeCell ref="B4:B6"/>
    <mergeCell ref="B7:B9"/>
    <mergeCell ref="B10:B12"/>
    <mergeCell ref="B13:B15"/>
    <mergeCell ref="B16:B18"/>
    <mergeCell ref="B19:B21"/>
    <mergeCell ref="B75:B77"/>
    <mergeCell ref="A1:P1"/>
    <mergeCell ref="B37:B39"/>
    <mergeCell ref="A42:A77"/>
    <mergeCell ref="B42:B44"/>
    <mergeCell ref="B45:B47"/>
    <mergeCell ref="B48:B50"/>
    <mergeCell ref="B51:B53"/>
    <mergeCell ref="B54:B56"/>
    <mergeCell ref="A40:A41"/>
    <mergeCell ref="B22:B24"/>
    <mergeCell ref="B25:B27"/>
    <mergeCell ref="B28:B30"/>
    <mergeCell ref="B31:B33"/>
    <mergeCell ref="B34:B36"/>
    <mergeCell ref="B72:B74"/>
    <mergeCell ref="C40:C41"/>
    <mergeCell ref="B63:B65"/>
    <mergeCell ref="B66:B68"/>
    <mergeCell ref="B69:B71"/>
    <mergeCell ref="B57:B59"/>
    <mergeCell ref="B60:B62"/>
    <mergeCell ref="B40:B41"/>
  </mergeCells>
  <phoneticPr fontId="2"/>
  <printOptions horizontalCentered="1" verticalCentered="1"/>
  <pageMargins left="0.39370078740157483" right="0.39370078740157483" top="0.35433070866141736" bottom="0.39370078740157483" header="0.27559055118110237" footer="0.11811023622047245"/>
  <pageSetup paperSize="9" scale="95" orientation="landscape" r:id="rId1"/>
  <headerFooter alignWithMargins="0">
    <oddHeader xml:space="preserve">&amp;C&amp;"ＭＳ Ｐゴシック,太字"&amp;16群馬県平均比較（令和５年度と令和６年度）&amp;"ＭＳ Ｐゴシック,標準"&amp;11
</oddHeader>
    <oddFooter>&amp;R　　　&amp;D</oddFooter>
  </headerFooter>
  <rowBreaks count="1" manualBreakCount="1">
    <brk id="39" max="16383" man="1"/>
  </rowBreaks>
  <ignoredErrors>
    <ignoredError sqref="M6 M30 M27 M24 M21 M18 M15 M12 M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8328A-DA21-426D-8CC3-AD76E72998CC}">
  <dimension ref="A1:O39"/>
  <sheetViews>
    <sheetView zoomScale="90" zoomScaleNormal="90" workbookViewId="0">
      <selection activeCell="A2" sqref="A2:A3"/>
    </sheetView>
  </sheetViews>
  <sheetFormatPr defaultColWidth="9" defaultRowHeight="12" x14ac:dyDescent="0.2"/>
  <cols>
    <col min="1" max="1" width="5.26953125" style="1" bestFit="1" customWidth="1"/>
    <col min="2" max="2" width="6.08984375" style="1" customWidth="1"/>
    <col min="3" max="3" width="9" style="1"/>
    <col min="4" max="5" width="9.36328125" style="1" hidden="1" customWidth="1"/>
    <col min="6" max="6" width="10" style="1" hidden="1" customWidth="1"/>
    <col min="7" max="15" width="9.36328125" style="1" customWidth="1"/>
    <col min="16" max="240" width="9" style="1"/>
    <col min="241" max="241" width="5.26953125" style="1" bestFit="1" customWidth="1"/>
    <col min="242" max="242" width="6.08984375" style="1" customWidth="1"/>
    <col min="243" max="243" width="9" style="1"/>
    <col min="244" max="245" width="9.36328125" style="1" customWidth="1"/>
    <col min="246" max="246" width="0" style="1" hidden="1" customWidth="1"/>
    <col min="247" max="255" width="9.36328125" style="1" customWidth="1"/>
    <col min="256" max="496" width="9" style="1"/>
    <col min="497" max="497" width="5.26953125" style="1" bestFit="1" customWidth="1"/>
    <col min="498" max="498" width="6.08984375" style="1" customWidth="1"/>
    <col min="499" max="499" width="9" style="1"/>
    <col min="500" max="501" width="9.36328125" style="1" customWidth="1"/>
    <col min="502" max="502" width="0" style="1" hidden="1" customWidth="1"/>
    <col min="503" max="511" width="9.36328125" style="1" customWidth="1"/>
    <col min="512" max="752" width="9" style="1"/>
    <col min="753" max="753" width="5.26953125" style="1" bestFit="1" customWidth="1"/>
    <col min="754" max="754" width="6.08984375" style="1" customWidth="1"/>
    <col min="755" max="755" width="9" style="1"/>
    <col min="756" max="757" width="9.36328125" style="1" customWidth="1"/>
    <col min="758" max="758" width="0" style="1" hidden="1" customWidth="1"/>
    <col min="759" max="767" width="9.36328125" style="1" customWidth="1"/>
    <col min="768" max="1008" width="9" style="1"/>
    <col min="1009" max="1009" width="5.26953125" style="1" bestFit="1" customWidth="1"/>
    <col min="1010" max="1010" width="6.08984375" style="1" customWidth="1"/>
    <col min="1011" max="1011" width="9" style="1"/>
    <col min="1012" max="1013" width="9.36328125" style="1" customWidth="1"/>
    <col min="1014" max="1014" width="0" style="1" hidden="1" customWidth="1"/>
    <col min="1015" max="1023" width="9.36328125" style="1" customWidth="1"/>
    <col min="1024" max="1264" width="9" style="1"/>
    <col min="1265" max="1265" width="5.26953125" style="1" bestFit="1" customWidth="1"/>
    <col min="1266" max="1266" width="6.08984375" style="1" customWidth="1"/>
    <col min="1267" max="1267" width="9" style="1"/>
    <col min="1268" max="1269" width="9.36328125" style="1" customWidth="1"/>
    <col min="1270" max="1270" width="0" style="1" hidden="1" customWidth="1"/>
    <col min="1271" max="1279" width="9.36328125" style="1" customWidth="1"/>
    <col min="1280" max="1520" width="9" style="1"/>
    <col min="1521" max="1521" width="5.26953125" style="1" bestFit="1" customWidth="1"/>
    <col min="1522" max="1522" width="6.08984375" style="1" customWidth="1"/>
    <col min="1523" max="1523" width="9" style="1"/>
    <col min="1524" max="1525" width="9.36328125" style="1" customWidth="1"/>
    <col min="1526" max="1526" width="0" style="1" hidden="1" customWidth="1"/>
    <col min="1527" max="1535" width="9.36328125" style="1" customWidth="1"/>
    <col min="1536" max="1776" width="9" style="1"/>
    <col min="1777" max="1777" width="5.26953125" style="1" bestFit="1" customWidth="1"/>
    <col min="1778" max="1778" width="6.08984375" style="1" customWidth="1"/>
    <col min="1779" max="1779" width="9" style="1"/>
    <col min="1780" max="1781" width="9.36328125" style="1" customWidth="1"/>
    <col min="1782" max="1782" width="0" style="1" hidden="1" customWidth="1"/>
    <col min="1783" max="1791" width="9.36328125" style="1" customWidth="1"/>
    <col min="1792" max="2032" width="9" style="1"/>
    <col min="2033" max="2033" width="5.26953125" style="1" bestFit="1" customWidth="1"/>
    <col min="2034" max="2034" width="6.08984375" style="1" customWidth="1"/>
    <col min="2035" max="2035" width="9" style="1"/>
    <col min="2036" max="2037" width="9.36328125" style="1" customWidth="1"/>
    <col min="2038" max="2038" width="0" style="1" hidden="1" customWidth="1"/>
    <col min="2039" max="2047" width="9.36328125" style="1" customWidth="1"/>
    <col min="2048" max="2288" width="9" style="1"/>
    <col min="2289" max="2289" width="5.26953125" style="1" bestFit="1" customWidth="1"/>
    <col min="2290" max="2290" width="6.08984375" style="1" customWidth="1"/>
    <col min="2291" max="2291" width="9" style="1"/>
    <col min="2292" max="2293" width="9.36328125" style="1" customWidth="1"/>
    <col min="2294" max="2294" width="0" style="1" hidden="1" customWidth="1"/>
    <col min="2295" max="2303" width="9.36328125" style="1" customWidth="1"/>
    <col min="2304" max="2544" width="9" style="1"/>
    <col min="2545" max="2545" width="5.26953125" style="1" bestFit="1" customWidth="1"/>
    <col min="2546" max="2546" width="6.08984375" style="1" customWidth="1"/>
    <col min="2547" max="2547" width="9" style="1"/>
    <col min="2548" max="2549" width="9.36328125" style="1" customWidth="1"/>
    <col min="2550" max="2550" width="0" style="1" hidden="1" customWidth="1"/>
    <col min="2551" max="2559" width="9.36328125" style="1" customWidth="1"/>
    <col min="2560" max="2800" width="9" style="1"/>
    <col min="2801" max="2801" width="5.26953125" style="1" bestFit="1" customWidth="1"/>
    <col min="2802" max="2802" width="6.08984375" style="1" customWidth="1"/>
    <col min="2803" max="2803" width="9" style="1"/>
    <col min="2804" max="2805" width="9.36328125" style="1" customWidth="1"/>
    <col min="2806" max="2806" width="0" style="1" hidden="1" customWidth="1"/>
    <col min="2807" max="2815" width="9.36328125" style="1" customWidth="1"/>
    <col min="2816" max="3056" width="9" style="1"/>
    <col min="3057" max="3057" width="5.26953125" style="1" bestFit="1" customWidth="1"/>
    <col min="3058" max="3058" width="6.08984375" style="1" customWidth="1"/>
    <col min="3059" max="3059" width="9" style="1"/>
    <col min="3060" max="3061" width="9.36328125" style="1" customWidth="1"/>
    <col min="3062" max="3062" width="0" style="1" hidden="1" customWidth="1"/>
    <col min="3063" max="3071" width="9.36328125" style="1" customWidth="1"/>
    <col min="3072" max="3312" width="9" style="1"/>
    <col min="3313" max="3313" width="5.26953125" style="1" bestFit="1" customWidth="1"/>
    <col min="3314" max="3314" width="6.08984375" style="1" customWidth="1"/>
    <col min="3315" max="3315" width="9" style="1"/>
    <col min="3316" max="3317" width="9.36328125" style="1" customWidth="1"/>
    <col min="3318" max="3318" width="0" style="1" hidden="1" customWidth="1"/>
    <col min="3319" max="3327" width="9.36328125" style="1" customWidth="1"/>
    <col min="3328" max="3568" width="9" style="1"/>
    <col min="3569" max="3569" width="5.26953125" style="1" bestFit="1" customWidth="1"/>
    <col min="3570" max="3570" width="6.08984375" style="1" customWidth="1"/>
    <col min="3571" max="3571" width="9" style="1"/>
    <col min="3572" max="3573" width="9.36328125" style="1" customWidth="1"/>
    <col min="3574" max="3574" width="0" style="1" hidden="1" customWidth="1"/>
    <col min="3575" max="3583" width="9.36328125" style="1" customWidth="1"/>
    <col min="3584" max="3824" width="9" style="1"/>
    <col min="3825" max="3825" width="5.26953125" style="1" bestFit="1" customWidth="1"/>
    <col min="3826" max="3826" width="6.08984375" style="1" customWidth="1"/>
    <col min="3827" max="3827" width="9" style="1"/>
    <col min="3828" max="3829" width="9.36328125" style="1" customWidth="1"/>
    <col min="3830" max="3830" width="0" style="1" hidden="1" customWidth="1"/>
    <col min="3831" max="3839" width="9.36328125" style="1" customWidth="1"/>
    <col min="3840" max="4080" width="9" style="1"/>
    <col min="4081" max="4081" width="5.26953125" style="1" bestFit="1" customWidth="1"/>
    <col min="4082" max="4082" width="6.08984375" style="1" customWidth="1"/>
    <col min="4083" max="4083" width="9" style="1"/>
    <col min="4084" max="4085" width="9.36328125" style="1" customWidth="1"/>
    <col min="4086" max="4086" width="0" style="1" hidden="1" customWidth="1"/>
    <col min="4087" max="4095" width="9.36328125" style="1" customWidth="1"/>
    <col min="4096" max="4336" width="9" style="1"/>
    <col min="4337" max="4337" width="5.26953125" style="1" bestFit="1" customWidth="1"/>
    <col min="4338" max="4338" width="6.08984375" style="1" customWidth="1"/>
    <col min="4339" max="4339" width="9" style="1"/>
    <col min="4340" max="4341" width="9.36328125" style="1" customWidth="1"/>
    <col min="4342" max="4342" width="0" style="1" hidden="1" customWidth="1"/>
    <col min="4343" max="4351" width="9.36328125" style="1" customWidth="1"/>
    <col min="4352" max="4592" width="9" style="1"/>
    <col min="4593" max="4593" width="5.26953125" style="1" bestFit="1" customWidth="1"/>
    <col min="4594" max="4594" width="6.08984375" style="1" customWidth="1"/>
    <col min="4595" max="4595" width="9" style="1"/>
    <col min="4596" max="4597" width="9.36328125" style="1" customWidth="1"/>
    <col min="4598" max="4598" width="0" style="1" hidden="1" customWidth="1"/>
    <col min="4599" max="4607" width="9.36328125" style="1" customWidth="1"/>
    <col min="4608" max="4848" width="9" style="1"/>
    <col min="4849" max="4849" width="5.26953125" style="1" bestFit="1" customWidth="1"/>
    <col min="4850" max="4850" width="6.08984375" style="1" customWidth="1"/>
    <col min="4851" max="4851" width="9" style="1"/>
    <col min="4852" max="4853" width="9.36328125" style="1" customWidth="1"/>
    <col min="4854" max="4854" width="0" style="1" hidden="1" customWidth="1"/>
    <col min="4855" max="4863" width="9.36328125" style="1" customWidth="1"/>
    <col min="4864" max="5104" width="9" style="1"/>
    <col min="5105" max="5105" width="5.26953125" style="1" bestFit="1" customWidth="1"/>
    <col min="5106" max="5106" width="6.08984375" style="1" customWidth="1"/>
    <col min="5107" max="5107" width="9" style="1"/>
    <col min="5108" max="5109" width="9.36328125" style="1" customWidth="1"/>
    <col min="5110" max="5110" width="0" style="1" hidden="1" customWidth="1"/>
    <col min="5111" max="5119" width="9.36328125" style="1" customWidth="1"/>
    <col min="5120" max="5360" width="9" style="1"/>
    <col min="5361" max="5361" width="5.26953125" style="1" bestFit="1" customWidth="1"/>
    <col min="5362" max="5362" width="6.08984375" style="1" customWidth="1"/>
    <col min="5363" max="5363" width="9" style="1"/>
    <col min="5364" max="5365" width="9.36328125" style="1" customWidth="1"/>
    <col min="5366" max="5366" width="0" style="1" hidden="1" customWidth="1"/>
    <col min="5367" max="5375" width="9.36328125" style="1" customWidth="1"/>
    <col min="5376" max="5616" width="9" style="1"/>
    <col min="5617" max="5617" width="5.26953125" style="1" bestFit="1" customWidth="1"/>
    <col min="5618" max="5618" width="6.08984375" style="1" customWidth="1"/>
    <col min="5619" max="5619" width="9" style="1"/>
    <col min="5620" max="5621" width="9.36328125" style="1" customWidth="1"/>
    <col min="5622" max="5622" width="0" style="1" hidden="1" customWidth="1"/>
    <col min="5623" max="5631" width="9.36328125" style="1" customWidth="1"/>
    <col min="5632" max="5872" width="9" style="1"/>
    <col min="5873" max="5873" width="5.26953125" style="1" bestFit="1" customWidth="1"/>
    <col min="5874" max="5874" width="6.08984375" style="1" customWidth="1"/>
    <col min="5875" max="5875" width="9" style="1"/>
    <col min="5876" max="5877" width="9.36328125" style="1" customWidth="1"/>
    <col min="5878" max="5878" width="0" style="1" hidden="1" customWidth="1"/>
    <col min="5879" max="5887" width="9.36328125" style="1" customWidth="1"/>
    <col min="5888" max="6128" width="9" style="1"/>
    <col min="6129" max="6129" width="5.26953125" style="1" bestFit="1" customWidth="1"/>
    <col min="6130" max="6130" width="6.08984375" style="1" customWidth="1"/>
    <col min="6131" max="6131" width="9" style="1"/>
    <col min="6132" max="6133" width="9.36328125" style="1" customWidth="1"/>
    <col min="6134" max="6134" width="0" style="1" hidden="1" customWidth="1"/>
    <col min="6135" max="6143" width="9.36328125" style="1" customWidth="1"/>
    <col min="6144" max="6384" width="9" style="1"/>
    <col min="6385" max="6385" width="5.26953125" style="1" bestFit="1" customWidth="1"/>
    <col min="6386" max="6386" width="6.08984375" style="1" customWidth="1"/>
    <col min="6387" max="6387" width="9" style="1"/>
    <col min="6388" max="6389" width="9.36328125" style="1" customWidth="1"/>
    <col min="6390" max="6390" width="0" style="1" hidden="1" customWidth="1"/>
    <col min="6391" max="6399" width="9.36328125" style="1" customWidth="1"/>
    <col min="6400" max="6640" width="9" style="1"/>
    <col min="6641" max="6641" width="5.26953125" style="1" bestFit="1" customWidth="1"/>
    <col min="6642" max="6642" width="6.08984375" style="1" customWidth="1"/>
    <col min="6643" max="6643" width="9" style="1"/>
    <col min="6644" max="6645" width="9.36328125" style="1" customWidth="1"/>
    <col min="6646" max="6646" width="0" style="1" hidden="1" customWidth="1"/>
    <col min="6647" max="6655" width="9.36328125" style="1" customWidth="1"/>
    <col min="6656" max="6896" width="9" style="1"/>
    <col min="6897" max="6897" width="5.26953125" style="1" bestFit="1" customWidth="1"/>
    <col min="6898" max="6898" width="6.08984375" style="1" customWidth="1"/>
    <col min="6899" max="6899" width="9" style="1"/>
    <col min="6900" max="6901" width="9.36328125" style="1" customWidth="1"/>
    <col min="6902" max="6902" width="0" style="1" hidden="1" customWidth="1"/>
    <col min="6903" max="6911" width="9.36328125" style="1" customWidth="1"/>
    <col min="6912" max="7152" width="9" style="1"/>
    <col min="7153" max="7153" width="5.26953125" style="1" bestFit="1" customWidth="1"/>
    <col min="7154" max="7154" width="6.08984375" style="1" customWidth="1"/>
    <col min="7155" max="7155" width="9" style="1"/>
    <col min="7156" max="7157" width="9.36328125" style="1" customWidth="1"/>
    <col min="7158" max="7158" width="0" style="1" hidden="1" customWidth="1"/>
    <col min="7159" max="7167" width="9.36328125" style="1" customWidth="1"/>
    <col min="7168" max="7408" width="9" style="1"/>
    <col min="7409" max="7409" width="5.26953125" style="1" bestFit="1" customWidth="1"/>
    <col min="7410" max="7410" width="6.08984375" style="1" customWidth="1"/>
    <col min="7411" max="7411" width="9" style="1"/>
    <col min="7412" max="7413" width="9.36328125" style="1" customWidth="1"/>
    <col min="7414" max="7414" width="0" style="1" hidden="1" customWidth="1"/>
    <col min="7415" max="7423" width="9.36328125" style="1" customWidth="1"/>
    <col min="7424" max="7664" width="9" style="1"/>
    <col min="7665" max="7665" width="5.26953125" style="1" bestFit="1" customWidth="1"/>
    <col min="7666" max="7666" width="6.08984375" style="1" customWidth="1"/>
    <col min="7667" max="7667" width="9" style="1"/>
    <col min="7668" max="7669" width="9.36328125" style="1" customWidth="1"/>
    <col min="7670" max="7670" width="0" style="1" hidden="1" customWidth="1"/>
    <col min="7671" max="7679" width="9.36328125" style="1" customWidth="1"/>
    <col min="7680" max="7920" width="9" style="1"/>
    <col min="7921" max="7921" width="5.26953125" style="1" bestFit="1" customWidth="1"/>
    <col min="7922" max="7922" width="6.08984375" style="1" customWidth="1"/>
    <col min="7923" max="7923" width="9" style="1"/>
    <col min="7924" max="7925" width="9.36328125" style="1" customWidth="1"/>
    <col min="7926" max="7926" width="0" style="1" hidden="1" customWidth="1"/>
    <col min="7927" max="7935" width="9.36328125" style="1" customWidth="1"/>
    <col min="7936" max="8176" width="9" style="1"/>
    <col min="8177" max="8177" width="5.26953125" style="1" bestFit="1" customWidth="1"/>
    <col min="8178" max="8178" width="6.08984375" style="1" customWidth="1"/>
    <col min="8179" max="8179" width="9" style="1"/>
    <col min="8180" max="8181" width="9.36328125" style="1" customWidth="1"/>
    <col min="8182" max="8182" width="0" style="1" hidden="1" customWidth="1"/>
    <col min="8183" max="8191" width="9.36328125" style="1" customWidth="1"/>
    <col min="8192" max="8432" width="9" style="1"/>
    <col min="8433" max="8433" width="5.26953125" style="1" bestFit="1" customWidth="1"/>
    <col min="8434" max="8434" width="6.08984375" style="1" customWidth="1"/>
    <col min="8435" max="8435" width="9" style="1"/>
    <col min="8436" max="8437" width="9.36328125" style="1" customWidth="1"/>
    <col min="8438" max="8438" width="0" style="1" hidden="1" customWidth="1"/>
    <col min="8439" max="8447" width="9.36328125" style="1" customWidth="1"/>
    <col min="8448" max="8688" width="9" style="1"/>
    <col min="8689" max="8689" width="5.26953125" style="1" bestFit="1" customWidth="1"/>
    <col min="8690" max="8690" width="6.08984375" style="1" customWidth="1"/>
    <col min="8691" max="8691" width="9" style="1"/>
    <col min="8692" max="8693" width="9.36328125" style="1" customWidth="1"/>
    <col min="8694" max="8694" width="0" style="1" hidden="1" customWidth="1"/>
    <col min="8695" max="8703" width="9.36328125" style="1" customWidth="1"/>
    <col min="8704" max="8944" width="9" style="1"/>
    <col min="8945" max="8945" width="5.26953125" style="1" bestFit="1" customWidth="1"/>
    <col min="8946" max="8946" width="6.08984375" style="1" customWidth="1"/>
    <col min="8947" max="8947" width="9" style="1"/>
    <col min="8948" max="8949" width="9.36328125" style="1" customWidth="1"/>
    <col min="8950" max="8950" width="0" style="1" hidden="1" customWidth="1"/>
    <col min="8951" max="8959" width="9.36328125" style="1" customWidth="1"/>
    <col min="8960" max="9200" width="9" style="1"/>
    <col min="9201" max="9201" width="5.26953125" style="1" bestFit="1" customWidth="1"/>
    <col min="9202" max="9202" width="6.08984375" style="1" customWidth="1"/>
    <col min="9203" max="9203" width="9" style="1"/>
    <col min="9204" max="9205" width="9.36328125" style="1" customWidth="1"/>
    <col min="9206" max="9206" width="0" style="1" hidden="1" customWidth="1"/>
    <col min="9207" max="9215" width="9.36328125" style="1" customWidth="1"/>
    <col min="9216" max="9456" width="9" style="1"/>
    <col min="9457" max="9457" width="5.26953125" style="1" bestFit="1" customWidth="1"/>
    <col min="9458" max="9458" width="6.08984375" style="1" customWidth="1"/>
    <col min="9459" max="9459" width="9" style="1"/>
    <col min="9460" max="9461" width="9.36328125" style="1" customWidth="1"/>
    <col min="9462" max="9462" width="0" style="1" hidden="1" customWidth="1"/>
    <col min="9463" max="9471" width="9.36328125" style="1" customWidth="1"/>
    <col min="9472" max="9712" width="9" style="1"/>
    <col min="9713" max="9713" width="5.26953125" style="1" bestFit="1" customWidth="1"/>
    <col min="9714" max="9714" width="6.08984375" style="1" customWidth="1"/>
    <col min="9715" max="9715" width="9" style="1"/>
    <col min="9716" max="9717" width="9.36328125" style="1" customWidth="1"/>
    <col min="9718" max="9718" width="0" style="1" hidden="1" customWidth="1"/>
    <col min="9719" max="9727" width="9.36328125" style="1" customWidth="1"/>
    <col min="9728" max="9968" width="9" style="1"/>
    <col min="9969" max="9969" width="5.26953125" style="1" bestFit="1" customWidth="1"/>
    <col min="9970" max="9970" width="6.08984375" style="1" customWidth="1"/>
    <col min="9971" max="9971" width="9" style="1"/>
    <col min="9972" max="9973" width="9.36328125" style="1" customWidth="1"/>
    <col min="9974" max="9974" width="0" style="1" hidden="1" customWidth="1"/>
    <col min="9975" max="9983" width="9.36328125" style="1" customWidth="1"/>
    <col min="9984" max="10224" width="9" style="1"/>
    <col min="10225" max="10225" width="5.26953125" style="1" bestFit="1" customWidth="1"/>
    <col min="10226" max="10226" width="6.08984375" style="1" customWidth="1"/>
    <col min="10227" max="10227" width="9" style="1"/>
    <col min="10228" max="10229" width="9.36328125" style="1" customWidth="1"/>
    <col min="10230" max="10230" width="0" style="1" hidden="1" customWidth="1"/>
    <col min="10231" max="10239" width="9.36328125" style="1" customWidth="1"/>
    <col min="10240" max="10480" width="9" style="1"/>
    <col min="10481" max="10481" width="5.26953125" style="1" bestFit="1" customWidth="1"/>
    <col min="10482" max="10482" width="6.08984375" style="1" customWidth="1"/>
    <col min="10483" max="10483" width="9" style="1"/>
    <col min="10484" max="10485" width="9.36328125" style="1" customWidth="1"/>
    <col min="10486" max="10486" width="0" style="1" hidden="1" customWidth="1"/>
    <col min="10487" max="10495" width="9.36328125" style="1" customWidth="1"/>
    <col min="10496" max="10736" width="9" style="1"/>
    <col min="10737" max="10737" width="5.26953125" style="1" bestFit="1" customWidth="1"/>
    <col min="10738" max="10738" width="6.08984375" style="1" customWidth="1"/>
    <col min="10739" max="10739" width="9" style="1"/>
    <col min="10740" max="10741" width="9.36328125" style="1" customWidth="1"/>
    <col min="10742" max="10742" width="0" style="1" hidden="1" customWidth="1"/>
    <col min="10743" max="10751" width="9.36328125" style="1" customWidth="1"/>
    <col min="10752" max="10992" width="9" style="1"/>
    <col min="10993" max="10993" width="5.26953125" style="1" bestFit="1" customWidth="1"/>
    <col min="10994" max="10994" width="6.08984375" style="1" customWidth="1"/>
    <col min="10995" max="10995" width="9" style="1"/>
    <col min="10996" max="10997" width="9.36328125" style="1" customWidth="1"/>
    <col min="10998" max="10998" width="0" style="1" hidden="1" customWidth="1"/>
    <col min="10999" max="11007" width="9.36328125" style="1" customWidth="1"/>
    <col min="11008" max="11248" width="9" style="1"/>
    <col min="11249" max="11249" width="5.26953125" style="1" bestFit="1" customWidth="1"/>
    <col min="11250" max="11250" width="6.08984375" style="1" customWidth="1"/>
    <col min="11251" max="11251" width="9" style="1"/>
    <col min="11252" max="11253" width="9.36328125" style="1" customWidth="1"/>
    <col min="11254" max="11254" width="0" style="1" hidden="1" customWidth="1"/>
    <col min="11255" max="11263" width="9.36328125" style="1" customWidth="1"/>
    <col min="11264" max="11504" width="9" style="1"/>
    <col min="11505" max="11505" width="5.26953125" style="1" bestFit="1" customWidth="1"/>
    <col min="11506" max="11506" width="6.08984375" style="1" customWidth="1"/>
    <col min="11507" max="11507" width="9" style="1"/>
    <col min="11508" max="11509" width="9.36328125" style="1" customWidth="1"/>
    <col min="11510" max="11510" width="0" style="1" hidden="1" customWidth="1"/>
    <col min="11511" max="11519" width="9.36328125" style="1" customWidth="1"/>
    <col min="11520" max="11760" width="9" style="1"/>
    <col min="11761" max="11761" width="5.26953125" style="1" bestFit="1" customWidth="1"/>
    <col min="11762" max="11762" width="6.08984375" style="1" customWidth="1"/>
    <col min="11763" max="11763" width="9" style="1"/>
    <col min="11764" max="11765" width="9.36328125" style="1" customWidth="1"/>
    <col min="11766" max="11766" width="0" style="1" hidden="1" customWidth="1"/>
    <col min="11767" max="11775" width="9.36328125" style="1" customWidth="1"/>
    <col min="11776" max="12016" width="9" style="1"/>
    <col min="12017" max="12017" width="5.26953125" style="1" bestFit="1" customWidth="1"/>
    <col min="12018" max="12018" width="6.08984375" style="1" customWidth="1"/>
    <col min="12019" max="12019" width="9" style="1"/>
    <col min="12020" max="12021" width="9.36328125" style="1" customWidth="1"/>
    <col min="12022" max="12022" width="0" style="1" hidden="1" customWidth="1"/>
    <col min="12023" max="12031" width="9.36328125" style="1" customWidth="1"/>
    <col min="12032" max="12272" width="9" style="1"/>
    <col min="12273" max="12273" width="5.26953125" style="1" bestFit="1" customWidth="1"/>
    <col min="12274" max="12274" width="6.08984375" style="1" customWidth="1"/>
    <col min="12275" max="12275" width="9" style="1"/>
    <col min="12276" max="12277" width="9.36328125" style="1" customWidth="1"/>
    <col min="12278" max="12278" width="0" style="1" hidden="1" customWidth="1"/>
    <col min="12279" max="12287" width="9.36328125" style="1" customWidth="1"/>
    <col min="12288" max="12528" width="9" style="1"/>
    <col min="12529" max="12529" width="5.26953125" style="1" bestFit="1" customWidth="1"/>
    <col min="12530" max="12530" width="6.08984375" style="1" customWidth="1"/>
    <col min="12531" max="12531" width="9" style="1"/>
    <col min="12532" max="12533" width="9.36328125" style="1" customWidth="1"/>
    <col min="12534" max="12534" width="0" style="1" hidden="1" customWidth="1"/>
    <col min="12535" max="12543" width="9.36328125" style="1" customWidth="1"/>
    <col min="12544" max="12784" width="9" style="1"/>
    <col min="12785" max="12785" width="5.26953125" style="1" bestFit="1" customWidth="1"/>
    <col min="12786" max="12786" width="6.08984375" style="1" customWidth="1"/>
    <col min="12787" max="12787" width="9" style="1"/>
    <col min="12788" max="12789" width="9.36328125" style="1" customWidth="1"/>
    <col min="12790" max="12790" width="0" style="1" hidden="1" customWidth="1"/>
    <col min="12791" max="12799" width="9.36328125" style="1" customWidth="1"/>
    <col min="12800" max="13040" width="9" style="1"/>
    <col min="13041" max="13041" width="5.26953125" style="1" bestFit="1" customWidth="1"/>
    <col min="13042" max="13042" width="6.08984375" style="1" customWidth="1"/>
    <col min="13043" max="13043" width="9" style="1"/>
    <col min="13044" max="13045" width="9.36328125" style="1" customWidth="1"/>
    <col min="13046" max="13046" width="0" style="1" hidden="1" customWidth="1"/>
    <col min="13047" max="13055" width="9.36328125" style="1" customWidth="1"/>
    <col min="13056" max="13296" width="9" style="1"/>
    <col min="13297" max="13297" width="5.26953125" style="1" bestFit="1" customWidth="1"/>
    <col min="13298" max="13298" width="6.08984375" style="1" customWidth="1"/>
    <col min="13299" max="13299" width="9" style="1"/>
    <col min="13300" max="13301" width="9.36328125" style="1" customWidth="1"/>
    <col min="13302" max="13302" width="0" style="1" hidden="1" customWidth="1"/>
    <col min="13303" max="13311" width="9.36328125" style="1" customWidth="1"/>
    <col min="13312" max="13552" width="9" style="1"/>
    <col min="13553" max="13553" width="5.26953125" style="1" bestFit="1" customWidth="1"/>
    <col min="13554" max="13554" width="6.08984375" style="1" customWidth="1"/>
    <col min="13555" max="13555" width="9" style="1"/>
    <col min="13556" max="13557" width="9.36328125" style="1" customWidth="1"/>
    <col min="13558" max="13558" width="0" style="1" hidden="1" customWidth="1"/>
    <col min="13559" max="13567" width="9.36328125" style="1" customWidth="1"/>
    <col min="13568" max="13808" width="9" style="1"/>
    <col min="13809" max="13809" width="5.26953125" style="1" bestFit="1" customWidth="1"/>
    <col min="13810" max="13810" width="6.08984375" style="1" customWidth="1"/>
    <col min="13811" max="13811" width="9" style="1"/>
    <col min="13812" max="13813" width="9.36328125" style="1" customWidth="1"/>
    <col min="13814" max="13814" width="0" style="1" hidden="1" customWidth="1"/>
    <col min="13815" max="13823" width="9.36328125" style="1" customWidth="1"/>
    <col min="13824" max="14064" width="9" style="1"/>
    <col min="14065" max="14065" width="5.26953125" style="1" bestFit="1" customWidth="1"/>
    <col min="14066" max="14066" width="6.08984375" style="1" customWidth="1"/>
    <col min="14067" max="14067" width="9" style="1"/>
    <col min="14068" max="14069" width="9.36328125" style="1" customWidth="1"/>
    <col min="14070" max="14070" width="0" style="1" hidden="1" customWidth="1"/>
    <col min="14071" max="14079" width="9.36328125" style="1" customWidth="1"/>
    <col min="14080" max="14320" width="9" style="1"/>
    <col min="14321" max="14321" width="5.26953125" style="1" bestFit="1" customWidth="1"/>
    <col min="14322" max="14322" width="6.08984375" style="1" customWidth="1"/>
    <col min="14323" max="14323" width="9" style="1"/>
    <col min="14324" max="14325" width="9.36328125" style="1" customWidth="1"/>
    <col min="14326" max="14326" width="0" style="1" hidden="1" customWidth="1"/>
    <col min="14327" max="14335" width="9.36328125" style="1" customWidth="1"/>
    <col min="14336" max="14576" width="9" style="1"/>
    <col min="14577" max="14577" width="5.26953125" style="1" bestFit="1" customWidth="1"/>
    <col min="14578" max="14578" width="6.08984375" style="1" customWidth="1"/>
    <col min="14579" max="14579" width="9" style="1"/>
    <col min="14580" max="14581" width="9.36328125" style="1" customWidth="1"/>
    <col min="14582" max="14582" width="0" style="1" hidden="1" customWidth="1"/>
    <col min="14583" max="14591" width="9.36328125" style="1" customWidth="1"/>
    <col min="14592" max="14832" width="9" style="1"/>
    <col min="14833" max="14833" width="5.26953125" style="1" bestFit="1" customWidth="1"/>
    <col min="14834" max="14834" width="6.08984375" style="1" customWidth="1"/>
    <col min="14835" max="14835" width="9" style="1"/>
    <col min="14836" max="14837" width="9.36328125" style="1" customWidth="1"/>
    <col min="14838" max="14838" width="0" style="1" hidden="1" customWidth="1"/>
    <col min="14839" max="14847" width="9.36328125" style="1" customWidth="1"/>
    <col min="14848" max="15088" width="9" style="1"/>
    <col min="15089" max="15089" width="5.26953125" style="1" bestFit="1" customWidth="1"/>
    <col min="15090" max="15090" width="6.08984375" style="1" customWidth="1"/>
    <col min="15091" max="15091" width="9" style="1"/>
    <col min="15092" max="15093" width="9.36328125" style="1" customWidth="1"/>
    <col min="15094" max="15094" width="0" style="1" hidden="1" customWidth="1"/>
    <col min="15095" max="15103" width="9.36328125" style="1" customWidth="1"/>
    <col min="15104" max="15344" width="9" style="1"/>
    <col min="15345" max="15345" width="5.26953125" style="1" bestFit="1" customWidth="1"/>
    <col min="15346" max="15346" width="6.08984375" style="1" customWidth="1"/>
    <col min="15347" max="15347" width="9" style="1"/>
    <col min="15348" max="15349" width="9.36328125" style="1" customWidth="1"/>
    <col min="15350" max="15350" width="0" style="1" hidden="1" customWidth="1"/>
    <col min="15351" max="15359" width="9.36328125" style="1" customWidth="1"/>
    <col min="15360" max="15600" width="9" style="1"/>
    <col min="15601" max="15601" width="5.26953125" style="1" bestFit="1" customWidth="1"/>
    <col min="15602" max="15602" width="6.08984375" style="1" customWidth="1"/>
    <col min="15603" max="15603" width="9" style="1"/>
    <col min="15604" max="15605" width="9.36328125" style="1" customWidth="1"/>
    <col min="15606" max="15606" width="0" style="1" hidden="1" customWidth="1"/>
    <col min="15607" max="15615" width="9.36328125" style="1" customWidth="1"/>
    <col min="15616" max="15856" width="9" style="1"/>
    <col min="15857" max="15857" width="5.26953125" style="1" bestFit="1" customWidth="1"/>
    <col min="15858" max="15858" width="6.08984375" style="1" customWidth="1"/>
    <col min="15859" max="15859" width="9" style="1"/>
    <col min="15860" max="15861" width="9.36328125" style="1" customWidth="1"/>
    <col min="15862" max="15862" width="0" style="1" hidden="1" customWidth="1"/>
    <col min="15863" max="15871" width="9.36328125" style="1" customWidth="1"/>
    <col min="15872" max="16112" width="9" style="1"/>
    <col min="16113" max="16113" width="5.26953125" style="1" bestFit="1" customWidth="1"/>
    <col min="16114" max="16114" width="6.08984375" style="1" customWidth="1"/>
    <col min="16115" max="16115" width="9" style="1"/>
    <col min="16116" max="16117" width="9.36328125" style="1" customWidth="1"/>
    <col min="16118" max="16118" width="0" style="1" hidden="1" customWidth="1"/>
    <col min="16119" max="16127" width="9.36328125" style="1" customWidth="1"/>
    <col min="16128" max="16384" width="9" style="1"/>
  </cols>
  <sheetData>
    <row r="1" spans="1:15" ht="24" customHeight="1" thickBot="1" x14ac:dyDescent="0.35">
      <c r="A1" s="84" t="s">
        <v>86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5" t="s">
        <v>81</v>
      </c>
      <c r="O1" s="85"/>
    </row>
    <row r="2" spans="1:15" s="3" customFormat="1" ht="27" customHeight="1" x14ac:dyDescent="0.2">
      <c r="A2" s="86" t="s">
        <v>37</v>
      </c>
      <c r="B2" s="14"/>
      <c r="C2" s="12" t="s">
        <v>43</v>
      </c>
      <c r="D2" s="23" t="s">
        <v>70</v>
      </c>
      <c r="E2" s="24" t="s">
        <v>71</v>
      </c>
      <c r="F2" s="49" t="s">
        <v>83</v>
      </c>
      <c r="G2" s="24" t="s">
        <v>72</v>
      </c>
      <c r="H2" s="11" t="s">
        <v>47</v>
      </c>
      <c r="I2" s="11" t="s">
        <v>53</v>
      </c>
      <c r="J2" s="11" t="s">
        <v>48</v>
      </c>
      <c r="K2" s="11" t="s">
        <v>68</v>
      </c>
      <c r="L2" s="24" t="s">
        <v>46</v>
      </c>
      <c r="M2" s="11" t="s">
        <v>55</v>
      </c>
      <c r="N2" s="24" t="s">
        <v>73</v>
      </c>
      <c r="O2" s="25" t="s">
        <v>0</v>
      </c>
    </row>
    <row r="3" spans="1:15" s="3" customFormat="1" ht="18.75" customHeight="1" thickBot="1" x14ac:dyDescent="0.25">
      <c r="A3" s="87"/>
      <c r="B3" s="15" t="s">
        <v>38</v>
      </c>
      <c r="C3" s="26"/>
      <c r="D3" s="27" t="s">
        <v>34</v>
      </c>
      <c r="E3" s="28" t="s">
        <v>82</v>
      </c>
      <c r="F3" s="28"/>
      <c r="G3" s="28" t="s">
        <v>82</v>
      </c>
      <c r="H3" s="28" t="s">
        <v>74</v>
      </c>
      <c r="I3" s="28" t="s">
        <v>34</v>
      </c>
      <c r="J3" s="28" t="s">
        <v>75</v>
      </c>
      <c r="K3" s="28" t="s">
        <v>74</v>
      </c>
      <c r="L3" s="28" t="s">
        <v>76</v>
      </c>
      <c r="M3" s="28" t="s">
        <v>34</v>
      </c>
      <c r="N3" s="28" t="s">
        <v>77</v>
      </c>
      <c r="O3" s="29" t="s">
        <v>69</v>
      </c>
    </row>
    <row r="4" spans="1:15" s="3" customFormat="1" ht="13.5" customHeight="1" x14ac:dyDescent="0.2">
      <c r="A4" s="76" t="s">
        <v>59</v>
      </c>
      <c r="B4" s="79" t="s">
        <v>78</v>
      </c>
      <c r="C4" s="30" t="s">
        <v>63</v>
      </c>
      <c r="D4" s="31"/>
      <c r="E4" s="32"/>
      <c r="F4" s="32"/>
      <c r="G4" s="32">
        <v>6679</v>
      </c>
      <c r="H4" s="32">
        <v>6714</v>
      </c>
      <c r="I4" s="32">
        <v>6713</v>
      </c>
      <c r="J4" s="32">
        <v>6696</v>
      </c>
      <c r="K4" s="32">
        <v>6700</v>
      </c>
      <c r="L4" s="32">
        <v>6718</v>
      </c>
      <c r="M4" s="32">
        <v>6720</v>
      </c>
      <c r="N4" s="32">
        <v>6723</v>
      </c>
      <c r="O4" s="33">
        <v>6695</v>
      </c>
    </row>
    <row r="5" spans="1:15" s="3" customFormat="1" ht="13" x14ac:dyDescent="0.2">
      <c r="A5" s="77"/>
      <c r="B5" s="80"/>
      <c r="C5" s="34" t="s">
        <v>79</v>
      </c>
      <c r="D5" s="35"/>
      <c r="E5" s="36"/>
      <c r="F5" s="36"/>
      <c r="G5" s="36">
        <v>8.9054808998943074</v>
      </c>
      <c r="H5" s="36">
        <v>11.463965311004785</v>
      </c>
      <c r="I5" s="36">
        <v>25.993570574162678</v>
      </c>
      <c r="J5" s="36">
        <v>26.438428078596072</v>
      </c>
      <c r="K5" s="36">
        <v>17.909349715313155</v>
      </c>
      <c r="L5" s="36">
        <v>11.811286951328718</v>
      </c>
      <c r="M5" s="36">
        <v>111.97309819160066</v>
      </c>
      <c r="N5" s="36">
        <v>7.9770011947431305</v>
      </c>
      <c r="O5" s="37">
        <v>29.380565583634176</v>
      </c>
    </row>
    <row r="6" spans="1:15" s="3" customFormat="1" ht="13" x14ac:dyDescent="0.2">
      <c r="A6" s="77"/>
      <c r="B6" s="81"/>
      <c r="C6" s="34" t="s">
        <v>80</v>
      </c>
      <c r="D6" s="35"/>
      <c r="E6" s="36"/>
      <c r="F6" s="36"/>
      <c r="G6" s="36">
        <v>2.3212100642474298</v>
      </c>
      <c r="H6" s="36">
        <v>5.5180125286863255</v>
      </c>
      <c r="I6" s="36">
        <v>7.6231783016314303</v>
      </c>
      <c r="J6" s="36">
        <v>5.6193631620337738</v>
      </c>
      <c r="K6" s="36">
        <v>9.6119350425331422</v>
      </c>
      <c r="L6" s="36">
        <v>1.8471854707647843</v>
      </c>
      <c r="M6" s="36">
        <v>20.569013488695685</v>
      </c>
      <c r="N6" s="36">
        <v>3.5280167739435098</v>
      </c>
      <c r="O6" s="37">
        <v>7.2462817664952324</v>
      </c>
    </row>
    <row r="7" spans="1:15" s="3" customFormat="1" ht="13.5" customHeight="1" x14ac:dyDescent="0.2">
      <c r="A7" s="77"/>
      <c r="B7" s="82" t="s">
        <v>13</v>
      </c>
      <c r="C7" s="34" t="s">
        <v>63</v>
      </c>
      <c r="D7" s="38"/>
      <c r="E7" s="39"/>
      <c r="F7" s="39"/>
      <c r="G7" s="39">
        <v>7028</v>
      </c>
      <c r="H7" s="39">
        <v>7020</v>
      </c>
      <c r="I7" s="39">
        <v>7058</v>
      </c>
      <c r="J7" s="39">
        <v>7015</v>
      </c>
      <c r="K7" s="39">
        <v>7001</v>
      </c>
      <c r="L7" s="39">
        <v>7031</v>
      </c>
      <c r="M7" s="39">
        <v>7029</v>
      </c>
      <c r="N7" s="39">
        <v>7031</v>
      </c>
      <c r="O7" s="40">
        <v>7021</v>
      </c>
    </row>
    <row r="8" spans="1:15" s="3" customFormat="1" ht="13" x14ac:dyDescent="0.2">
      <c r="A8" s="77"/>
      <c r="B8" s="80"/>
      <c r="C8" s="34" t="s">
        <v>79</v>
      </c>
      <c r="D8" s="35"/>
      <c r="E8" s="36"/>
      <c r="F8" s="36"/>
      <c r="G8" s="36">
        <v>10.580008580008579</v>
      </c>
      <c r="H8" s="36">
        <v>13.963907189916929</v>
      </c>
      <c r="I8" s="36">
        <v>27.909310933940773</v>
      </c>
      <c r="J8" s="36">
        <v>30.442423374391293</v>
      </c>
      <c r="K8" s="36">
        <v>26.591751688460985</v>
      </c>
      <c r="L8" s="36">
        <v>10.868633052421069</v>
      </c>
      <c r="M8" s="36">
        <v>122.50849878588772</v>
      </c>
      <c r="N8" s="36">
        <v>11.128926327812678</v>
      </c>
      <c r="O8" s="37">
        <v>36.244537090281774</v>
      </c>
    </row>
    <row r="9" spans="1:15" s="3" customFormat="1" ht="13" x14ac:dyDescent="0.2">
      <c r="A9" s="77"/>
      <c r="B9" s="81"/>
      <c r="C9" s="34" t="s">
        <v>80</v>
      </c>
      <c r="D9" s="35"/>
      <c r="E9" s="36"/>
      <c r="F9" s="36"/>
      <c r="G9" s="36">
        <v>2.7203278816551082</v>
      </c>
      <c r="H9" s="36">
        <v>5.8142115990438379</v>
      </c>
      <c r="I9" s="36">
        <v>7.9808393752404525</v>
      </c>
      <c r="J9" s="36">
        <v>8.0022407542611838</v>
      </c>
      <c r="K9" s="36">
        <v>13.662095286381108</v>
      </c>
      <c r="L9" s="36">
        <v>1.3618001384039182</v>
      </c>
      <c r="M9" s="36">
        <v>20.911037662392971</v>
      </c>
      <c r="N9" s="36">
        <v>4.9164141260903946</v>
      </c>
      <c r="O9" s="37">
        <v>8.1944545900143808</v>
      </c>
    </row>
    <row r="10" spans="1:15" s="3" customFormat="1" ht="13.5" customHeight="1" x14ac:dyDescent="0.2">
      <c r="A10" s="77"/>
      <c r="B10" s="82" t="s">
        <v>14</v>
      </c>
      <c r="C10" s="34" t="s">
        <v>63</v>
      </c>
      <c r="D10" s="38"/>
      <c r="E10" s="39"/>
      <c r="F10" s="39"/>
      <c r="G10" s="39">
        <v>6938</v>
      </c>
      <c r="H10" s="39">
        <v>6938</v>
      </c>
      <c r="I10" s="39">
        <v>6940</v>
      </c>
      <c r="J10" s="39">
        <v>6934</v>
      </c>
      <c r="K10" s="39">
        <v>6918</v>
      </c>
      <c r="L10" s="39">
        <v>6948</v>
      </c>
      <c r="M10" s="39">
        <v>6940</v>
      </c>
      <c r="N10" s="39">
        <v>6952</v>
      </c>
      <c r="O10" s="40">
        <v>6947</v>
      </c>
    </row>
    <row r="11" spans="1:15" s="3" customFormat="1" ht="13" x14ac:dyDescent="0.2">
      <c r="A11" s="77"/>
      <c r="B11" s="80"/>
      <c r="C11" s="34" t="s">
        <v>79</v>
      </c>
      <c r="D11" s="35"/>
      <c r="E11" s="36"/>
      <c r="F11" s="36"/>
      <c r="G11" s="36">
        <v>12.279298855570042</v>
      </c>
      <c r="H11" s="36">
        <v>16.063025210084035</v>
      </c>
      <c r="I11" s="36">
        <v>29.456562726613488</v>
      </c>
      <c r="J11" s="36">
        <v>34.148862153935355</v>
      </c>
      <c r="K11" s="36">
        <v>34.112015109690539</v>
      </c>
      <c r="L11" s="36">
        <v>10.352038161318312</v>
      </c>
      <c r="M11" s="36">
        <v>132.95497973364215</v>
      </c>
      <c r="N11" s="36">
        <v>14.384648742411102</v>
      </c>
      <c r="O11" s="37">
        <v>42.194193171870438</v>
      </c>
    </row>
    <row r="12" spans="1:15" s="3" customFormat="1" ht="13" x14ac:dyDescent="0.2">
      <c r="A12" s="77"/>
      <c r="B12" s="81"/>
      <c r="C12" s="34" t="s">
        <v>80</v>
      </c>
      <c r="D12" s="35"/>
      <c r="E12" s="36"/>
      <c r="F12" s="36"/>
      <c r="G12" s="36">
        <v>3.2025520346236545</v>
      </c>
      <c r="H12" s="36">
        <v>6.2427191324423976</v>
      </c>
      <c r="I12" s="36">
        <v>8.0334935244205283</v>
      </c>
      <c r="J12" s="36">
        <v>8.0238819370969594</v>
      </c>
      <c r="K12" s="36">
        <v>17.608775021926874</v>
      </c>
      <c r="L12" s="36">
        <v>2.6321687932064868</v>
      </c>
      <c r="M12" s="36">
        <v>21.618577945289175</v>
      </c>
      <c r="N12" s="36">
        <v>6.1008135715978344</v>
      </c>
      <c r="O12" s="37">
        <v>8.9307922396316179</v>
      </c>
    </row>
    <row r="13" spans="1:15" s="3" customFormat="1" ht="13.5" customHeight="1" x14ac:dyDescent="0.2">
      <c r="A13" s="77"/>
      <c r="B13" s="82" t="s">
        <v>15</v>
      </c>
      <c r="C13" s="34" t="s">
        <v>63</v>
      </c>
      <c r="D13" s="38"/>
      <c r="E13" s="39"/>
      <c r="F13" s="39"/>
      <c r="G13" s="39">
        <v>7392</v>
      </c>
      <c r="H13" s="39">
        <v>7369</v>
      </c>
      <c r="I13" s="39">
        <v>7388</v>
      </c>
      <c r="J13" s="39">
        <v>7374</v>
      </c>
      <c r="K13" s="39">
        <v>7367</v>
      </c>
      <c r="L13" s="39">
        <v>7407</v>
      </c>
      <c r="M13" s="39">
        <v>7372</v>
      </c>
      <c r="N13" s="39">
        <v>7394</v>
      </c>
      <c r="O13" s="40">
        <v>7388</v>
      </c>
    </row>
    <row r="14" spans="1:15" s="3" customFormat="1" ht="13" x14ac:dyDescent="0.2">
      <c r="A14" s="77"/>
      <c r="B14" s="80"/>
      <c r="C14" s="34" t="s">
        <v>79</v>
      </c>
      <c r="D14" s="35"/>
      <c r="E14" s="36"/>
      <c r="F14" s="36"/>
      <c r="G14" s="36">
        <v>14.107843137254902</v>
      </c>
      <c r="H14" s="36">
        <v>17.574842939087681</v>
      </c>
      <c r="I14" s="36">
        <v>31.374148733315174</v>
      </c>
      <c r="J14" s="36">
        <v>37.945558739255013</v>
      </c>
      <c r="K14" s="36">
        <v>40.954918032786885</v>
      </c>
      <c r="L14" s="36">
        <v>9.8530814032236282</v>
      </c>
      <c r="M14" s="36">
        <v>140.95169213973799</v>
      </c>
      <c r="N14" s="36">
        <v>17.749830139964669</v>
      </c>
      <c r="O14" s="37">
        <v>47.336216364634815</v>
      </c>
    </row>
    <row r="15" spans="1:15" s="3" customFormat="1" ht="13" x14ac:dyDescent="0.2">
      <c r="A15" s="77"/>
      <c r="B15" s="81"/>
      <c r="C15" s="34" t="s">
        <v>80</v>
      </c>
      <c r="D15" s="35"/>
      <c r="E15" s="36"/>
      <c r="F15" s="36"/>
      <c r="G15" s="36">
        <v>3.4190090057001266</v>
      </c>
      <c r="H15" s="36">
        <v>6.1613279446647846</v>
      </c>
      <c r="I15" s="36">
        <v>8.2704491241740961</v>
      </c>
      <c r="J15" s="36">
        <v>8.1899878469301974</v>
      </c>
      <c r="K15" s="36">
        <v>19.817325321969626</v>
      </c>
      <c r="L15" s="36">
        <v>1.2449093087697125</v>
      </c>
      <c r="M15" s="36">
        <v>26.805468596911002</v>
      </c>
      <c r="N15" s="36">
        <v>12.933576724473713</v>
      </c>
      <c r="O15" s="37">
        <v>9.6603181693905036</v>
      </c>
    </row>
    <row r="16" spans="1:15" s="3" customFormat="1" ht="13.5" customHeight="1" x14ac:dyDescent="0.2">
      <c r="A16" s="77"/>
      <c r="B16" s="82" t="s">
        <v>16</v>
      </c>
      <c r="C16" s="34" t="s">
        <v>63</v>
      </c>
      <c r="D16" s="38"/>
      <c r="E16" s="39"/>
      <c r="F16" s="39"/>
      <c r="G16" s="39">
        <v>7474</v>
      </c>
      <c r="H16" s="39">
        <v>7440</v>
      </c>
      <c r="I16" s="39">
        <v>7471</v>
      </c>
      <c r="J16" s="39">
        <v>7440</v>
      </c>
      <c r="K16" s="39">
        <v>7431</v>
      </c>
      <c r="L16" s="39">
        <v>7465</v>
      </c>
      <c r="M16" s="39">
        <v>7435</v>
      </c>
      <c r="N16" s="39">
        <v>7460</v>
      </c>
      <c r="O16" s="40">
        <v>7464</v>
      </c>
    </row>
    <row r="17" spans="1:15" s="3" customFormat="1" ht="13" x14ac:dyDescent="0.2">
      <c r="A17" s="77"/>
      <c r="B17" s="80"/>
      <c r="C17" s="34" t="s">
        <v>79</v>
      </c>
      <c r="D17" s="35"/>
      <c r="E17" s="36"/>
      <c r="F17" s="36"/>
      <c r="G17" s="36">
        <v>16.105652759084791</v>
      </c>
      <c r="H17" s="36">
        <v>19.254764157318558</v>
      </c>
      <c r="I17" s="36">
        <v>34.283905723905725</v>
      </c>
      <c r="J17" s="36">
        <v>41.30887717875963</v>
      </c>
      <c r="K17" s="36">
        <v>47.412742044685167</v>
      </c>
      <c r="L17" s="36">
        <v>9.5012786002691403</v>
      </c>
      <c r="M17" s="36">
        <v>149.98430098795507</v>
      </c>
      <c r="N17" s="36">
        <v>20.403667250910072</v>
      </c>
      <c r="O17" s="37">
        <v>52.703754266211604</v>
      </c>
    </row>
    <row r="18" spans="1:15" s="3" customFormat="1" ht="13" x14ac:dyDescent="0.2">
      <c r="A18" s="77"/>
      <c r="B18" s="81"/>
      <c r="C18" s="34" t="s">
        <v>80</v>
      </c>
      <c r="D18" s="35"/>
      <c r="E18" s="36"/>
      <c r="F18" s="36"/>
      <c r="G18" s="36">
        <v>3.9200980325334642</v>
      </c>
      <c r="H18" s="36">
        <v>6.1995989908578935</v>
      </c>
      <c r="I18" s="36">
        <v>9.0204670139278917</v>
      </c>
      <c r="J18" s="36">
        <v>8.0911232682724687</v>
      </c>
      <c r="K18" s="36">
        <v>21.803238816300873</v>
      </c>
      <c r="L18" s="36">
        <v>2.3119887046212391</v>
      </c>
      <c r="M18" s="36">
        <v>23.249941401965522</v>
      </c>
      <c r="N18" s="36">
        <v>8.1483268166611822</v>
      </c>
      <c r="O18" s="37">
        <v>10.083468353118985</v>
      </c>
    </row>
    <row r="19" spans="1:15" s="3" customFormat="1" ht="13.5" customHeight="1" x14ac:dyDescent="0.2">
      <c r="A19" s="77"/>
      <c r="B19" s="82" t="s">
        <v>17</v>
      </c>
      <c r="C19" s="34" t="s">
        <v>63</v>
      </c>
      <c r="D19" s="38"/>
      <c r="E19" s="39"/>
      <c r="F19" s="39"/>
      <c r="G19" s="39">
        <v>7343</v>
      </c>
      <c r="H19" s="39">
        <v>7348</v>
      </c>
      <c r="I19" s="39">
        <v>7349</v>
      </c>
      <c r="J19" s="39">
        <v>7335</v>
      </c>
      <c r="K19" s="39">
        <v>7292</v>
      </c>
      <c r="L19" s="39">
        <v>7370</v>
      </c>
      <c r="M19" s="39">
        <v>7322</v>
      </c>
      <c r="N19" s="39">
        <v>7347</v>
      </c>
      <c r="O19" s="40">
        <v>7364</v>
      </c>
    </row>
    <row r="20" spans="1:15" s="3" customFormat="1" ht="13" x14ac:dyDescent="0.2">
      <c r="A20" s="77"/>
      <c r="B20" s="80"/>
      <c r="C20" s="34" t="s">
        <v>79</v>
      </c>
      <c r="D20" s="35"/>
      <c r="E20" s="36"/>
      <c r="F20" s="36"/>
      <c r="G20" s="36">
        <v>19.370039818756005</v>
      </c>
      <c r="H20" s="36">
        <v>21.360286028602861</v>
      </c>
      <c r="I20" s="36">
        <v>36.821978021978019</v>
      </c>
      <c r="J20" s="36">
        <v>44.935786137522392</v>
      </c>
      <c r="K20" s="36">
        <v>54.803428255460325</v>
      </c>
      <c r="L20" s="36">
        <v>9.0885051194539379</v>
      </c>
      <c r="M20" s="36">
        <v>161.69154366119466</v>
      </c>
      <c r="N20" s="36">
        <v>23.697144426139484</v>
      </c>
      <c r="O20" s="37">
        <v>58.69038997214485</v>
      </c>
    </row>
    <row r="21" spans="1:15" s="3" customFormat="1" ht="13.5" thickBot="1" x14ac:dyDescent="0.25">
      <c r="A21" s="78"/>
      <c r="B21" s="83"/>
      <c r="C21" s="41" t="s">
        <v>80</v>
      </c>
      <c r="D21" s="42"/>
      <c r="E21" s="43"/>
      <c r="F21" s="43"/>
      <c r="G21" s="43">
        <v>5.0793233166792469</v>
      </c>
      <c r="H21" s="43">
        <v>6.1534085710122355</v>
      </c>
      <c r="I21" s="43">
        <v>9.5168352373335221</v>
      </c>
      <c r="J21" s="43">
        <v>7.8943149747032582</v>
      </c>
      <c r="K21" s="43">
        <v>22.885159874880948</v>
      </c>
      <c r="L21" s="43">
        <v>3.5160870522154677</v>
      </c>
      <c r="M21" s="43">
        <v>32.313601900910633</v>
      </c>
      <c r="N21" s="43">
        <v>9.4315574531633803</v>
      </c>
      <c r="O21" s="44">
        <v>10.41232342795653</v>
      </c>
    </row>
    <row r="22" spans="1:15" s="3" customFormat="1" ht="13" x14ac:dyDescent="0.2">
      <c r="A22" s="76" t="s">
        <v>60</v>
      </c>
      <c r="B22" s="79" t="s">
        <v>78</v>
      </c>
      <c r="C22" s="30" t="s">
        <v>63</v>
      </c>
      <c r="D22" s="31"/>
      <c r="E22" s="32"/>
      <c r="F22" s="32"/>
      <c r="G22" s="32">
        <v>6420</v>
      </c>
      <c r="H22" s="32">
        <v>6452</v>
      </c>
      <c r="I22" s="32">
        <v>6462</v>
      </c>
      <c r="J22" s="32">
        <v>6463</v>
      </c>
      <c r="K22" s="32">
        <v>6440</v>
      </c>
      <c r="L22" s="32">
        <v>6461</v>
      </c>
      <c r="M22" s="32">
        <v>6461</v>
      </c>
      <c r="N22" s="32">
        <v>6465</v>
      </c>
      <c r="O22" s="33">
        <v>6430</v>
      </c>
    </row>
    <row r="23" spans="1:15" s="3" customFormat="1" ht="13" x14ac:dyDescent="0.2">
      <c r="A23" s="77"/>
      <c r="B23" s="80"/>
      <c r="C23" s="34" t="s">
        <v>79</v>
      </c>
      <c r="D23" s="35"/>
      <c r="E23" s="36"/>
      <c r="F23" s="36"/>
      <c r="G23" s="36">
        <v>8.357064622124863</v>
      </c>
      <c r="H23" s="36">
        <v>11.178299393750972</v>
      </c>
      <c r="I23" s="36">
        <v>28.437432160024809</v>
      </c>
      <c r="J23" s="36">
        <v>25.780415890751087</v>
      </c>
      <c r="K23" s="36">
        <v>15.084765017117958</v>
      </c>
      <c r="L23" s="36">
        <v>12.111286821705454</v>
      </c>
      <c r="M23" s="36">
        <v>105.28013029315962</v>
      </c>
      <c r="N23" s="36">
        <v>5.459652389819988</v>
      </c>
      <c r="O23" s="37">
        <v>29.598406747891286</v>
      </c>
    </row>
    <row r="24" spans="1:15" s="3" customFormat="1" ht="13" x14ac:dyDescent="0.2">
      <c r="A24" s="77"/>
      <c r="B24" s="81"/>
      <c r="C24" s="34" t="s">
        <v>80</v>
      </c>
      <c r="D24" s="35"/>
      <c r="E24" s="36"/>
      <c r="F24" s="36"/>
      <c r="G24" s="36">
        <v>2.1796622760565612</v>
      </c>
      <c r="H24" s="36">
        <v>5.1931223963166611</v>
      </c>
      <c r="I24" s="36">
        <v>8.1724228317751386</v>
      </c>
      <c r="J24" s="36">
        <v>5.0986586837402106</v>
      </c>
      <c r="K24" s="36">
        <v>6.834611008688305</v>
      </c>
      <c r="L24" s="36">
        <v>1.5124515916078676</v>
      </c>
      <c r="M24" s="36">
        <v>22.507259172955802</v>
      </c>
      <c r="N24" s="36">
        <v>2.1414341373724515</v>
      </c>
      <c r="O24" s="37">
        <v>6.8702950018767721</v>
      </c>
    </row>
    <row r="25" spans="1:15" s="3" customFormat="1" ht="13" x14ac:dyDescent="0.2">
      <c r="A25" s="77"/>
      <c r="B25" s="82" t="s">
        <v>13</v>
      </c>
      <c r="C25" s="34" t="s">
        <v>63</v>
      </c>
      <c r="D25" s="38"/>
      <c r="E25" s="39"/>
      <c r="F25" s="39"/>
      <c r="G25" s="39">
        <v>6590</v>
      </c>
      <c r="H25" s="39">
        <v>6585</v>
      </c>
      <c r="I25" s="39">
        <v>6613</v>
      </c>
      <c r="J25" s="39">
        <v>6585</v>
      </c>
      <c r="K25" s="39">
        <v>6569</v>
      </c>
      <c r="L25" s="39">
        <v>6606</v>
      </c>
      <c r="M25" s="39">
        <v>6586</v>
      </c>
      <c r="N25" s="39">
        <v>6584</v>
      </c>
      <c r="O25" s="40">
        <v>6535</v>
      </c>
    </row>
    <row r="26" spans="1:15" s="3" customFormat="1" ht="13" x14ac:dyDescent="0.2">
      <c r="A26" s="77"/>
      <c r="B26" s="80"/>
      <c r="C26" s="34" t="s">
        <v>79</v>
      </c>
      <c r="D26" s="35"/>
      <c r="E26" s="36"/>
      <c r="F26" s="36"/>
      <c r="G26" s="36">
        <v>9.919136646906825</v>
      </c>
      <c r="H26" s="36">
        <v>13.459463578177385</v>
      </c>
      <c r="I26" s="36">
        <v>30.795420078859568</v>
      </c>
      <c r="J26" s="36">
        <v>29.242687385740403</v>
      </c>
      <c r="K26" s="36">
        <v>20.430053394355454</v>
      </c>
      <c r="L26" s="36">
        <v>11.220309889108359</v>
      </c>
      <c r="M26" s="36">
        <v>114.27995128634495</v>
      </c>
      <c r="N26" s="36">
        <v>7.266839378238342</v>
      </c>
      <c r="O26" s="37">
        <v>36.590671182266007</v>
      </c>
    </row>
    <row r="27" spans="1:15" s="3" customFormat="1" ht="13" x14ac:dyDescent="0.2">
      <c r="A27" s="77"/>
      <c r="B27" s="81"/>
      <c r="C27" s="34" t="s">
        <v>80</v>
      </c>
      <c r="D27" s="35"/>
      <c r="E27" s="36"/>
      <c r="F27" s="36"/>
      <c r="G27" s="36">
        <v>2.5328659148359063</v>
      </c>
      <c r="H27" s="36">
        <v>5.4356073333120731</v>
      </c>
      <c r="I27" s="36">
        <v>8.1036751762895758</v>
      </c>
      <c r="J27" s="36">
        <v>6.1285786097699466</v>
      </c>
      <c r="K27" s="36">
        <v>9.2781632980235944</v>
      </c>
      <c r="L27" s="36">
        <v>1.3261560019196552</v>
      </c>
      <c r="M27" s="36">
        <v>19.423194681622036</v>
      </c>
      <c r="N27" s="36">
        <v>2.6448227750138651</v>
      </c>
      <c r="O27" s="37">
        <v>7.5817445331056827</v>
      </c>
    </row>
    <row r="28" spans="1:15" s="3" customFormat="1" ht="13" x14ac:dyDescent="0.2">
      <c r="A28" s="77"/>
      <c r="B28" s="82" t="s">
        <v>14</v>
      </c>
      <c r="C28" s="34" t="s">
        <v>63</v>
      </c>
      <c r="D28" s="38"/>
      <c r="E28" s="39"/>
      <c r="F28" s="39"/>
      <c r="G28" s="39">
        <v>7033</v>
      </c>
      <c r="H28" s="39">
        <v>7016</v>
      </c>
      <c r="I28" s="39">
        <v>7025</v>
      </c>
      <c r="J28" s="39">
        <v>7013</v>
      </c>
      <c r="K28" s="39">
        <v>7004</v>
      </c>
      <c r="L28" s="39">
        <v>7021</v>
      </c>
      <c r="M28" s="39">
        <v>7013</v>
      </c>
      <c r="N28" s="39">
        <v>7008</v>
      </c>
      <c r="O28" s="40">
        <v>7003</v>
      </c>
    </row>
    <row r="29" spans="1:15" s="3" customFormat="1" ht="13" x14ac:dyDescent="0.2">
      <c r="A29" s="77"/>
      <c r="B29" s="80"/>
      <c r="C29" s="34" t="s">
        <v>79</v>
      </c>
      <c r="D29" s="35"/>
      <c r="E29" s="36"/>
      <c r="F29" s="36"/>
      <c r="G29" s="36">
        <v>11.549814444761633</v>
      </c>
      <c r="H29" s="36">
        <v>15.466485247780005</v>
      </c>
      <c r="I29" s="36">
        <v>33.188973003856589</v>
      </c>
      <c r="J29" s="36">
        <v>33.12077363896848</v>
      </c>
      <c r="K29" s="36">
        <v>25.822837469516568</v>
      </c>
      <c r="L29" s="36">
        <v>10.655503144654054</v>
      </c>
      <c r="M29" s="36">
        <v>126.08564881122888</v>
      </c>
      <c r="N29" s="36">
        <v>9.2547277936962757</v>
      </c>
      <c r="O29" s="37">
        <v>43.05856050771672</v>
      </c>
    </row>
    <row r="30" spans="1:15" s="3" customFormat="1" ht="13" x14ac:dyDescent="0.2">
      <c r="A30" s="77"/>
      <c r="B30" s="81"/>
      <c r="C30" s="34" t="s">
        <v>80</v>
      </c>
      <c r="D30" s="35"/>
      <c r="E30" s="36"/>
      <c r="F30" s="36"/>
      <c r="G30" s="36">
        <v>2.7677776335280324</v>
      </c>
      <c r="H30" s="36">
        <v>5.6718189207145544</v>
      </c>
      <c r="I30" s="36">
        <v>8.3805110290038858</v>
      </c>
      <c r="J30" s="36">
        <v>7.2913300540680961</v>
      </c>
      <c r="K30" s="36">
        <v>12.049878433366402</v>
      </c>
      <c r="L30" s="36">
        <v>2.6259093589184559</v>
      </c>
      <c r="M30" s="36">
        <v>22.954960640146474</v>
      </c>
      <c r="N30" s="36">
        <v>3.2971528479858332</v>
      </c>
      <c r="O30" s="37">
        <v>8.4802842288468732</v>
      </c>
    </row>
    <row r="31" spans="1:15" s="3" customFormat="1" ht="13" x14ac:dyDescent="0.2">
      <c r="A31" s="77"/>
      <c r="B31" s="82" t="s">
        <v>15</v>
      </c>
      <c r="C31" s="34" t="s">
        <v>63</v>
      </c>
      <c r="D31" s="38"/>
      <c r="E31" s="39"/>
      <c r="F31" s="39"/>
      <c r="G31" s="39">
        <v>6990</v>
      </c>
      <c r="H31" s="39">
        <v>6981</v>
      </c>
      <c r="I31" s="39">
        <v>7000</v>
      </c>
      <c r="J31" s="39">
        <v>6953</v>
      </c>
      <c r="K31" s="39">
        <v>6978</v>
      </c>
      <c r="L31" s="39">
        <v>7014</v>
      </c>
      <c r="M31" s="39">
        <v>6982</v>
      </c>
      <c r="N31" s="39">
        <v>6971</v>
      </c>
      <c r="O31" s="40">
        <v>6986</v>
      </c>
    </row>
    <row r="32" spans="1:15" s="3" customFormat="1" ht="13" x14ac:dyDescent="0.2">
      <c r="A32" s="77"/>
      <c r="B32" s="80"/>
      <c r="C32" s="34" t="s">
        <v>79</v>
      </c>
      <c r="D32" s="35"/>
      <c r="E32" s="36"/>
      <c r="F32" s="36"/>
      <c r="G32" s="36">
        <v>13.524103299856527</v>
      </c>
      <c r="H32" s="36">
        <v>16.988213310334913</v>
      </c>
      <c r="I32" s="36">
        <v>35.515468347178462</v>
      </c>
      <c r="J32" s="36">
        <v>36.305816135084427</v>
      </c>
      <c r="K32" s="36">
        <v>31.626402070750647</v>
      </c>
      <c r="L32" s="36">
        <v>10.148542024013665</v>
      </c>
      <c r="M32" s="36">
        <v>134.01623563218391</v>
      </c>
      <c r="N32" s="36">
        <v>11.300172761301468</v>
      </c>
      <c r="O32" s="37">
        <v>48.706367583212732</v>
      </c>
    </row>
    <row r="33" spans="1:15" s="3" customFormat="1" ht="13" x14ac:dyDescent="0.2">
      <c r="A33" s="77"/>
      <c r="B33" s="81"/>
      <c r="C33" s="34" t="s">
        <v>80</v>
      </c>
      <c r="D33" s="35"/>
      <c r="E33" s="36"/>
      <c r="F33" s="36"/>
      <c r="G33" s="36">
        <v>3.34737848230818</v>
      </c>
      <c r="H33" s="36">
        <v>5.5576355189646032</v>
      </c>
      <c r="I33" s="36">
        <v>8.4622083480510106</v>
      </c>
      <c r="J33" s="36">
        <v>7.2760644255176086</v>
      </c>
      <c r="K33" s="36">
        <v>14.370700230154002</v>
      </c>
      <c r="L33" s="36">
        <v>1.506870824276016</v>
      </c>
      <c r="M33" s="36">
        <v>21.798150445416905</v>
      </c>
      <c r="N33" s="36">
        <v>4.3681559077115386</v>
      </c>
      <c r="O33" s="37">
        <v>9.0388069905703912</v>
      </c>
    </row>
    <row r="34" spans="1:15" s="3" customFormat="1" ht="13" x14ac:dyDescent="0.2">
      <c r="A34" s="77"/>
      <c r="B34" s="82" t="s">
        <v>16</v>
      </c>
      <c r="C34" s="34" t="s">
        <v>63</v>
      </c>
      <c r="D34" s="38"/>
      <c r="E34" s="39"/>
      <c r="F34" s="39"/>
      <c r="G34" s="39">
        <v>7113</v>
      </c>
      <c r="H34" s="39">
        <v>7077</v>
      </c>
      <c r="I34" s="39">
        <v>7099</v>
      </c>
      <c r="J34" s="39">
        <v>7085</v>
      </c>
      <c r="K34" s="39">
        <v>7074</v>
      </c>
      <c r="L34" s="39">
        <v>7091</v>
      </c>
      <c r="M34" s="39">
        <v>7077</v>
      </c>
      <c r="N34" s="39">
        <v>7076</v>
      </c>
      <c r="O34" s="40">
        <v>7109</v>
      </c>
    </row>
    <row r="35" spans="1:15" s="3" customFormat="1" ht="13" x14ac:dyDescent="0.2">
      <c r="A35" s="77"/>
      <c r="B35" s="80"/>
      <c r="C35" s="34" t="s">
        <v>79</v>
      </c>
      <c r="D35" s="35"/>
      <c r="E35" s="36"/>
      <c r="F35" s="36"/>
      <c r="G35" s="36">
        <v>15.927945747386268</v>
      </c>
      <c r="H35" s="36">
        <v>18.653982677836151</v>
      </c>
      <c r="I35" s="36">
        <v>39.097253680634203</v>
      </c>
      <c r="J35" s="36">
        <v>39.57375886524823</v>
      </c>
      <c r="K35" s="36">
        <v>38.225889046941681</v>
      </c>
      <c r="L35" s="36">
        <v>9.692463521745303</v>
      </c>
      <c r="M35" s="36">
        <v>143.97414038079</v>
      </c>
      <c r="N35" s="36">
        <v>13.461352657004831</v>
      </c>
      <c r="O35" s="37">
        <v>54.870455196106498</v>
      </c>
    </row>
    <row r="36" spans="1:15" s="3" customFormat="1" ht="13" x14ac:dyDescent="0.2">
      <c r="A36" s="77"/>
      <c r="B36" s="81"/>
      <c r="C36" s="34" t="s">
        <v>80</v>
      </c>
      <c r="D36" s="35"/>
      <c r="E36" s="36"/>
      <c r="F36" s="36"/>
      <c r="G36" s="36">
        <v>4.0292665618851844</v>
      </c>
      <c r="H36" s="36">
        <v>5.5889761348789877</v>
      </c>
      <c r="I36" s="36">
        <v>9.3391353377264501</v>
      </c>
      <c r="J36" s="36">
        <v>7.3055127866978511</v>
      </c>
      <c r="K36" s="36">
        <v>16.512675799137867</v>
      </c>
      <c r="L36" s="36">
        <v>1.4865844359055214</v>
      </c>
      <c r="M36" s="36">
        <v>22.04193120190677</v>
      </c>
      <c r="N36" s="36">
        <v>5.3229730458100377</v>
      </c>
      <c r="O36" s="37">
        <v>9.3989096250761328</v>
      </c>
    </row>
    <row r="37" spans="1:15" s="3" customFormat="1" ht="13" x14ac:dyDescent="0.2">
      <c r="A37" s="77"/>
      <c r="B37" s="82" t="s">
        <v>17</v>
      </c>
      <c r="C37" s="34" t="s">
        <v>63</v>
      </c>
      <c r="D37" s="38"/>
      <c r="E37" s="39"/>
      <c r="F37" s="39"/>
      <c r="G37" s="39">
        <v>7270</v>
      </c>
      <c r="H37" s="39">
        <v>7237</v>
      </c>
      <c r="I37" s="39">
        <v>7278</v>
      </c>
      <c r="J37" s="39">
        <v>7233</v>
      </c>
      <c r="K37" s="39">
        <v>7220</v>
      </c>
      <c r="L37" s="39">
        <v>7246</v>
      </c>
      <c r="M37" s="39">
        <v>7232</v>
      </c>
      <c r="N37" s="39">
        <v>7237</v>
      </c>
      <c r="O37" s="40">
        <v>7272</v>
      </c>
    </row>
    <row r="38" spans="1:15" s="3" customFormat="1" ht="13" x14ac:dyDescent="0.2">
      <c r="A38" s="77"/>
      <c r="B38" s="80"/>
      <c r="C38" s="34" t="s">
        <v>79</v>
      </c>
      <c r="D38" s="35"/>
      <c r="E38" s="36"/>
      <c r="F38" s="36"/>
      <c r="G38" s="36">
        <v>19.170353982300885</v>
      </c>
      <c r="H38" s="36">
        <v>20.014748852094058</v>
      </c>
      <c r="I38" s="36">
        <v>41.897485493230171</v>
      </c>
      <c r="J38" s="36">
        <v>42.872458925090505</v>
      </c>
      <c r="K38" s="36">
        <v>43.200083717036414</v>
      </c>
      <c r="L38" s="36">
        <v>9.319622798502289</v>
      </c>
      <c r="M38" s="36">
        <v>152.81724617524338</v>
      </c>
      <c r="N38" s="36">
        <v>15.615159944367177</v>
      </c>
      <c r="O38" s="37">
        <v>60.313378302417085</v>
      </c>
    </row>
    <row r="39" spans="1:15" s="3" customFormat="1" ht="13.5" thickBot="1" x14ac:dyDescent="0.25">
      <c r="A39" s="78"/>
      <c r="B39" s="83"/>
      <c r="C39" s="41" t="s">
        <v>80</v>
      </c>
      <c r="D39" s="42"/>
      <c r="E39" s="43"/>
      <c r="F39" s="43"/>
      <c r="G39" s="43">
        <v>4.5562087618999341</v>
      </c>
      <c r="H39" s="43">
        <v>5.6603016311012126</v>
      </c>
      <c r="I39" s="43">
        <v>9.5887096763945188</v>
      </c>
      <c r="J39" s="43">
        <v>8.5442332652149418</v>
      </c>
      <c r="K39" s="43">
        <v>17.592782896336644</v>
      </c>
      <c r="L39" s="43">
        <v>2.2953597290868006</v>
      </c>
      <c r="M39" s="43">
        <v>23.839856071619845</v>
      </c>
      <c r="N39" s="43">
        <v>6.4326700949897457</v>
      </c>
      <c r="O39" s="44">
        <v>9.6313032212824208</v>
      </c>
    </row>
  </sheetData>
  <mergeCells count="17">
    <mergeCell ref="A1:M1"/>
    <mergeCell ref="N1:O1"/>
    <mergeCell ref="A2:A3"/>
    <mergeCell ref="A4:A21"/>
    <mergeCell ref="B4:B6"/>
    <mergeCell ref="B7:B9"/>
    <mergeCell ref="B10:B12"/>
    <mergeCell ref="B13:B15"/>
    <mergeCell ref="B16:B18"/>
    <mergeCell ref="B19:B21"/>
    <mergeCell ref="A22:A39"/>
    <mergeCell ref="B22:B24"/>
    <mergeCell ref="B25:B27"/>
    <mergeCell ref="B28:B30"/>
    <mergeCell ref="B31:B33"/>
    <mergeCell ref="B34:B36"/>
    <mergeCell ref="B37:B39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091EB-FEEE-436B-BAA9-F0A01F38E628}">
  <dimension ref="A1:V21"/>
  <sheetViews>
    <sheetView zoomScaleNormal="100" workbookViewId="0">
      <selection activeCell="A2" sqref="A2:A3"/>
    </sheetView>
  </sheetViews>
  <sheetFormatPr defaultColWidth="9" defaultRowHeight="12" x14ac:dyDescent="0.2"/>
  <cols>
    <col min="1" max="1" width="5.26953125" style="1" bestFit="1" customWidth="1"/>
    <col min="2" max="2" width="6.08984375" style="1" customWidth="1"/>
    <col min="3" max="3" width="9" style="1"/>
    <col min="4" max="5" width="9.36328125" style="1" hidden="1" customWidth="1"/>
    <col min="6" max="6" width="10" style="1" hidden="1" customWidth="1"/>
    <col min="7" max="16" width="9.36328125" style="1" customWidth="1"/>
    <col min="17" max="242" width="9" style="1"/>
    <col min="243" max="243" width="5.26953125" style="1" bestFit="1" customWidth="1"/>
    <col min="244" max="244" width="6.08984375" style="1" customWidth="1"/>
    <col min="245" max="245" width="9" style="1"/>
    <col min="246" max="247" width="9.36328125" style="1" customWidth="1"/>
    <col min="248" max="248" width="0" style="1" hidden="1" customWidth="1"/>
    <col min="249" max="258" width="9.36328125" style="1" customWidth="1"/>
    <col min="259" max="498" width="9" style="1"/>
    <col min="499" max="499" width="5.26953125" style="1" bestFit="1" customWidth="1"/>
    <col min="500" max="500" width="6.08984375" style="1" customWidth="1"/>
    <col min="501" max="501" width="9" style="1"/>
    <col min="502" max="503" width="9.36328125" style="1" customWidth="1"/>
    <col min="504" max="504" width="0" style="1" hidden="1" customWidth="1"/>
    <col min="505" max="514" width="9.36328125" style="1" customWidth="1"/>
    <col min="515" max="754" width="9" style="1"/>
    <col min="755" max="755" width="5.26953125" style="1" bestFit="1" customWidth="1"/>
    <col min="756" max="756" width="6.08984375" style="1" customWidth="1"/>
    <col min="757" max="757" width="9" style="1"/>
    <col min="758" max="759" width="9.36328125" style="1" customWidth="1"/>
    <col min="760" max="760" width="0" style="1" hidden="1" customWidth="1"/>
    <col min="761" max="770" width="9.36328125" style="1" customWidth="1"/>
    <col min="771" max="1010" width="9" style="1"/>
    <col min="1011" max="1011" width="5.26953125" style="1" bestFit="1" customWidth="1"/>
    <col min="1012" max="1012" width="6.08984375" style="1" customWidth="1"/>
    <col min="1013" max="1013" width="9" style="1"/>
    <col min="1014" max="1015" width="9.36328125" style="1" customWidth="1"/>
    <col min="1016" max="1016" width="0" style="1" hidden="1" customWidth="1"/>
    <col min="1017" max="1026" width="9.36328125" style="1" customWidth="1"/>
    <col min="1027" max="1266" width="9" style="1"/>
    <col min="1267" max="1267" width="5.26953125" style="1" bestFit="1" customWidth="1"/>
    <col min="1268" max="1268" width="6.08984375" style="1" customWidth="1"/>
    <col min="1269" max="1269" width="9" style="1"/>
    <col min="1270" max="1271" width="9.36328125" style="1" customWidth="1"/>
    <col min="1272" max="1272" width="0" style="1" hidden="1" customWidth="1"/>
    <col min="1273" max="1282" width="9.36328125" style="1" customWidth="1"/>
    <col min="1283" max="1522" width="9" style="1"/>
    <col min="1523" max="1523" width="5.26953125" style="1" bestFit="1" customWidth="1"/>
    <col min="1524" max="1524" width="6.08984375" style="1" customWidth="1"/>
    <col min="1525" max="1525" width="9" style="1"/>
    <col min="1526" max="1527" width="9.36328125" style="1" customWidth="1"/>
    <col min="1528" max="1528" width="0" style="1" hidden="1" customWidth="1"/>
    <col min="1529" max="1538" width="9.36328125" style="1" customWidth="1"/>
    <col min="1539" max="1778" width="9" style="1"/>
    <col min="1779" max="1779" width="5.26953125" style="1" bestFit="1" customWidth="1"/>
    <col min="1780" max="1780" width="6.08984375" style="1" customWidth="1"/>
    <col min="1781" max="1781" width="9" style="1"/>
    <col min="1782" max="1783" width="9.36328125" style="1" customWidth="1"/>
    <col min="1784" max="1784" width="0" style="1" hidden="1" customWidth="1"/>
    <col min="1785" max="1794" width="9.36328125" style="1" customWidth="1"/>
    <col min="1795" max="2034" width="9" style="1"/>
    <col min="2035" max="2035" width="5.26953125" style="1" bestFit="1" customWidth="1"/>
    <col min="2036" max="2036" width="6.08984375" style="1" customWidth="1"/>
    <col min="2037" max="2037" width="9" style="1"/>
    <col min="2038" max="2039" width="9.36328125" style="1" customWidth="1"/>
    <col min="2040" max="2040" width="0" style="1" hidden="1" customWidth="1"/>
    <col min="2041" max="2050" width="9.36328125" style="1" customWidth="1"/>
    <col min="2051" max="2290" width="9" style="1"/>
    <col min="2291" max="2291" width="5.26953125" style="1" bestFit="1" customWidth="1"/>
    <col min="2292" max="2292" width="6.08984375" style="1" customWidth="1"/>
    <col min="2293" max="2293" width="9" style="1"/>
    <col min="2294" max="2295" width="9.36328125" style="1" customWidth="1"/>
    <col min="2296" max="2296" width="0" style="1" hidden="1" customWidth="1"/>
    <col min="2297" max="2306" width="9.36328125" style="1" customWidth="1"/>
    <col min="2307" max="2546" width="9" style="1"/>
    <col min="2547" max="2547" width="5.26953125" style="1" bestFit="1" customWidth="1"/>
    <col min="2548" max="2548" width="6.08984375" style="1" customWidth="1"/>
    <col min="2549" max="2549" width="9" style="1"/>
    <col min="2550" max="2551" width="9.36328125" style="1" customWidth="1"/>
    <col min="2552" max="2552" width="0" style="1" hidden="1" customWidth="1"/>
    <col min="2553" max="2562" width="9.36328125" style="1" customWidth="1"/>
    <col min="2563" max="2802" width="9" style="1"/>
    <col min="2803" max="2803" width="5.26953125" style="1" bestFit="1" customWidth="1"/>
    <col min="2804" max="2804" width="6.08984375" style="1" customWidth="1"/>
    <col min="2805" max="2805" width="9" style="1"/>
    <col min="2806" max="2807" width="9.36328125" style="1" customWidth="1"/>
    <col min="2808" max="2808" width="0" style="1" hidden="1" customWidth="1"/>
    <col min="2809" max="2818" width="9.36328125" style="1" customWidth="1"/>
    <col min="2819" max="3058" width="9" style="1"/>
    <col min="3059" max="3059" width="5.26953125" style="1" bestFit="1" customWidth="1"/>
    <col min="3060" max="3060" width="6.08984375" style="1" customWidth="1"/>
    <col min="3061" max="3061" width="9" style="1"/>
    <col min="3062" max="3063" width="9.36328125" style="1" customWidth="1"/>
    <col min="3064" max="3064" width="0" style="1" hidden="1" customWidth="1"/>
    <col min="3065" max="3074" width="9.36328125" style="1" customWidth="1"/>
    <col min="3075" max="3314" width="9" style="1"/>
    <col min="3315" max="3315" width="5.26953125" style="1" bestFit="1" customWidth="1"/>
    <col min="3316" max="3316" width="6.08984375" style="1" customWidth="1"/>
    <col min="3317" max="3317" width="9" style="1"/>
    <col min="3318" max="3319" width="9.36328125" style="1" customWidth="1"/>
    <col min="3320" max="3320" width="0" style="1" hidden="1" customWidth="1"/>
    <col min="3321" max="3330" width="9.36328125" style="1" customWidth="1"/>
    <col min="3331" max="3570" width="9" style="1"/>
    <col min="3571" max="3571" width="5.26953125" style="1" bestFit="1" customWidth="1"/>
    <col min="3572" max="3572" width="6.08984375" style="1" customWidth="1"/>
    <col min="3573" max="3573" width="9" style="1"/>
    <col min="3574" max="3575" width="9.36328125" style="1" customWidth="1"/>
    <col min="3576" max="3576" width="0" style="1" hidden="1" customWidth="1"/>
    <col min="3577" max="3586" width="9.36328125" style="1" customWidth="1"/>
    <col min="3587" max="3826" width="9" style="1"/>
    <col min="3827" max="3827" width="5.26953125" style="1" bestFit="1" customWidth="1"/>
    <col min="3828" max="3828" width="6.08984375" style="1" customWidth="1"/>
    <col min="3829" max="3829" width="9" style="1"/>
    <col min="3830" max="3831" width="9.36328125" style="1" customWidth="1"/>
    <col min="3832" max="3832" width="0" style="1" hidden="1" customWidth="1"/>
    <col min="3833" max="3842" width="9.36328125" style="1" customWidth="1"/>
    <col min="3843" max="4082" width="9" style="1"/>
    <col min="4083" max="4083" width="5.26953125" style="1" bestFit="1" customWidth="1"/>
    <col min="4084" max="4084" width="6.08984375" style="1" customWidth="1"/>
    <col min="4085" max="4085" width="9" style="1"/>
    <col min="4086" max="4087" width="9.36328125" style="1" customWidth="1"/>
    <col min="4088" max="4088" width="0" style="1" hidden="1" customWidth="1"/>
    <col min="4089" max="4098" width="9.36328125" style="1" customWidth="1"/>
    <col min="4099" max="4338" width="9" style="1"/>
    <col min="4339" max="4339" width="5.26953125" style="1" bestFit="1" customWidth="1"/>
    <col min="4340" max="4340" width="6.08984375" style="1" customWidth="1"/>
    <col min="4341" max="4341" width="9" style="1"/>
    <col min="4342" max="4343" width="9.36328125" style="1" customWidth="1"/>
    <col min="4344" max="4344" width="0" style="1" hidden="1" customWidth="1"/>
    <col min="4345" max="4354" width="9.36328125" style="1" customWidth="1"/>
    <col min="4355" max="4594" width="9" style="1"/>
    <col min="4595" max="4595" width="5.26953125" style="1" bestFit="1" customWidth="1"/>
    <col min="4596" max="4596" width="6.08984375" style="1" customWidth="1"/>
    <col min="4597" max="4597" width="9" style="1"/>
    <col min="4598" max="4599" width="9.36328125" style="1" customWidth="1"/>
    <col min="4600" max="4600" width="0" style="1" hidden="1" customWidth="1"/>
    <col min="4601" max="4610" width="9.36328125" style="1" customWidth="1"/>
    <col min="4611" max="4850" width="9" style="1"/>
    <col min="4851" max="4851" width="5.26953125" style="1" bestFit="1" customWidth="1"/>
    <col min="4852" max="4852" width="6.08984375" style="1" customWidth="1"/>
    <col min="4853" max="4853" width="9" style="1"/>
    <col min="4854" max="4855" width="9.36328125" style="1" customWidth="1"/>
    <col min="4856" max="4856" width="0" style="1" hidden="1" customWidth="1"/>
    <col min="4857" max="4866" width="9.36328125" style="1" customWidth="1"/>
    <col min="4867" max="5106" width="9" style="1"/>
    <col min="5107" max="5107" width="5.26953125" style="1" bestFit="1" customWidth="1"/>
    <col min="5108" max="5108" width="6.08984375" style="1" customWidth="1"/>
    <col min="5109" max="5109" width="9" style="1"/>
    <col min="5110" max="5111" width="9.36328125" style="1" customWidth="1"/>
    <col min="5112" max="5112" width="0" style="1" hidden="1" customWidth="1"/>
    <col min="5113" max="5122" width="9.36328125" style="1" customWidth="1"/>
    <col min="5123" max="5362" width="9" style="1"/>
    <col min="5363" max="5363" width="5.26953125" style="1" bestFit="1" customWidth="1"/>
    <col min="5364" max="5364" width="6.08984375" style="1" customWidth="1"/>
    <col min="5365" max="5365" width="9" style="1"/>
    <col min="5366" max="5367" width="9.36328125" style="1" customWidth="1"/>
    <col min="5368" max="5368" width="0" style="1" hidden="1" customWidth="1"/>
    <col min="5369" max="5378" width="9.36328125" style="1" customWidth="1"/>
    <col min="5379" max="5618" width="9" style="1"/>
    <col min="5619" max="5619" width="5.26953125" style="1" bestFit="1" customWidth="1"/>
    <col min="5620" max="5620" width="6.08984375" style="1" customWidth="1"/>
    <col min="5621" max="5621" width="9" style="1"/>
    <col min="5622" max="5623" width="9.36328125" style="1" customWidth="1"/>
    <col min="5624" max="5624" width="0" style="1" hidden="1" customWidth="1"/>
    <col min="5625" max="5634" width="9.36328125" style="1" customWidth="1"/>
    <col min="5635" max="5874" width="9" style="1"/>
    <col min="5875" max="5875" width="5.26953125" style="1" bestFit="1" customWidth="1"/>
    <col min="5876" max="5876" width="6.08984375" style="1" customWidth="1"/>
    <col min="5877" max="5877" width="9" style="1"/>
    <col min="5878" max="5879" width="9.36328125" style="1" customWidth="1"/>
    <col min="5880" max="5880" width="0" style="1" hidden="1" customWidth="1"/>
    <col min="5881" max="5890" width="9.36328125" style="1" customWidth="1"/>
    <col min="5891" max="6130" width="9" style="1"/>
    <col min="6131" max="6131" width="5.26953125" style="1" bestFit="1" customWidth="1"/>
    <col min="6132" max="6132" width="6.08984375" style="1" customWidth="1"/>
    <col min="6133" max="6133" width="9" style="1"/>
    <col min="6134" max="6135" width="9.36328125" style="1" customWidth="1"/>
    <col min="6136" max="6136" width="0" style="1" hidden="1" customWidth="1"/>
    <col min="6137" max="6146" width="9.36328125" style="1" customWidth="1"/>
    <col min="6147" max="6386" width="9" style="1"/>
    <col min="6387" max="6387" width="5.26953125" style="1" bestFit="1" customWidth="1"/>
    <col min="6388" max="6388" width="6.08984375" style="1" customWidth="1"/>
    <col min="6389" max="6389" width="9" style="1"/>
    <col min="6390" max="6391" width="9.36328125" style="1" customWidth="1"/>
    <col min="6392" max="6392" width="0" style="1" hidden="1" customWidth="1"/>
    <col min="6393" max="6402" width="9.36328125" style="1" customWidth="1"/>
    <col min="6403" max="6642" width="9" style="1"/>
    <col min="6643" max="6643" width="5.26953125" style="1" bestFit="1" customWidth="1"/>
    <col min="6644" max="6644" width="6.08984375" style="1" customWidth="1"/>
    <col min="6645" max="6645" width="9" style="1"/>
    <col min="6646" max="6647" width="9.36328125" style="1" customWidth="1"/>
    <col min="6648" max="6648" width="0" style="1" hidden="1" customWidth="1"/>
    <col min="6649" max="6658" width="9.36328125" style="1" customWidth="1"/>
    <col min="6659" max="6898" width="9" style="1"/>
    <col min="6899" max="6899" width="5.26953125" style="1" bestFit="1" customWidth="1"/>
    <col min="6900" max="6900" width="6.08984375" style="1" customWidth="1"/>
    <col min="6901" max="6901" width="9" style="1"/>
    <col min="6902" max="6903" width="9.36328125" style="1" customWidth="1"/>
    <col min="6904" max="6904" width="0" style="1" hidden="1" customWidth="1"/>
    <col min="6905" max="6914" width="9.36328125" style="1" customWidth="1"/>
    <col min="6915" max="7154" width="9" style="1"/>
    <col min="7155" max="7155" width="5.26953125" style="1" bestFit="1" customWidth="1"/>
    <col min="7156" max="7156" width="6.08984375" style="1" customWidth="1"/>
    <col min="7157" max="7157" width="9" style="1"/>
    <col min="7158" max="7159" width="9.36328125" style="1" customWidth="1"/>
    <col min="7160" max="7160" width="0" style="1" hidden="1" customWidth="1"/>
    <col min="7161" max="7170" width="9.36328125" style="1" customWidth="1"/>
    <col min="7171" max="7410" width="9" style="1"/>
    <col min="7411" max="7411" width="5.26953125" style="1" bestFit="1" customWidth="1"/>
    <col min="7412" max="7412" width="6.08984375" style="1" customWidth="1"/>
    <col min="7413" max="7413" width="9" style="1"/>
    <col min="7414" max="7415" width="9.36328125" style="1" customWidth="1"/>
    <col min="7416" max="7416" width="0" style="1" hidden="1" customWidth="1"/>
    <col min="7417" max="7426" width="9.36328125" style="1" customWidth="1"/>
    <col min="7427" max="7666" width="9" style="1"/>
    <col min="7667" max="7667" width="5.26953125" style="1" bestFit="1" customWidth="1"/>
    <col min="7668" max="7668" width="6.08984375" style="1" customWidth="1"/>
    <col min="7669" max="7669" width="9" style="1"/>
    <col min="7670" max="7671" width="9.36328125" style="1" customWidth="1"/>
    <col min="7672" max="7672" width="0" style="1" hidden="1" customWidth="1"/>
    <col min="7673" max="7682" width="9.36328125" style="1" customWidth="1"/>
    <col min="7683" max="7922" width="9" style="1"/>
    <col min="7923" max="7923" width="5.26953125" style="1" bestFit="1" customWidth="1"/>
    <col min="7924" max="7924" width="6.08984375" style="1" customWidth="1"/>
    <col min="7925" max="7925" width="9" style="1"/>
    <col min="7926" max="7927" width="9.36328125" style="1" customWidth="1"/>
    <col min="7928" max="7928" width="0" style="1" hidden="1" customWidth="1"/>
    <col min="7929" max="7938" width="9.36328125" style="1" customWidth="1"/>
    <col min="7939" max="8178" width="9" style="1"/>
    <col min="8179" max="8179" width="5.26953125" style="1" bestFit="1" customWidth="1"/>
    <col min="8180" max="8180" width="6.08984375" style="1" customWidth="1"/>
    <col min="8181" max="8181" width="9" style="1"/>
    <col min="8182" max="8183" width="9.36328125" style="1" customWidth="1"/>
    <col min="8184" max="8184" width="0" style="1" hidden="1" customWidth="1"/>
    <col min="8185" max="8194" width="9.36328125" style="1" customWidth="1"/>
    <col min="8195" max="8434" width="9" style="1"/>
    <col min="8435" max="8435" width="5.26953125" style="1" bestFit="1" customWidth="1"/>
    <col min="8436" max="8436" width="6.08984375" style="1" customWidth="1"/>
    <col min="8437" max="8437" width="9" style="1"/>
    <col min="8438" max="8439" width="9.36328125" style="1" customWidth="1"/>
    <col min="8440" max="8440" width="0" style="1" hidden="1" customWidth="1"/>
    <col min="8441" max="8450" width="9.36328125" style="1" customWidth="1"/>
    <col min="8451" max="8690" width="9" style="1"/>
    <col min="8691" max="8691" width="5.26953125" style="1" bestFit="1" customWidth="1"/>
    <col min="8692" max="8692" width="6.08984375" style="1" customWidth="1"/>
    <col min="8693" max="8693" width="9" style="1"/>
    <col min="8694" max="8695" width="9.36328125" style="1" customWidth="1"/>
    <col min="8696" max="8696" width="0" style="1" hidden="1" customWidth="1"/>
    <col min="8697" max="8706" width="9.36328125" style="1" customWidth="1"/>
    <col min="8707" max="8946" width="9" style="1"/>
    <col min="8947" max="8947" width="5.26953125" style="1" bestFit="1" customWidth="1"/>
    <col min="8948" max="8948" width="6.08984375" style="1" customWidth="1"/>
    <col min="8949" max="8949" width="9" style="1"/>
    <col min="8950" max="8951" width="9.36328125" style="1" customWidth="1"/>
    <col min="8952" max="8952" width="0" style="1" hidden="1" customWidth="1"/>
    <col min="8953" max="8962" width="9.36328125" style="1" customWidth="1"/>
    <col min="8963" max="9202" width="9" style="1"/>
    <col min="9203" max="9203" width="5.26953125" style="1" bestFit="1" customWidth="1"/>
    <col min="9204" max="9204" width="6.08984375" style="1" customWidth="1"/>
    <col min="9205" max="9205" width="9" style="1"/>
    <col min="9206" max="9207" width="9.36328125" style="1" customWidth="1"/>
    <col min="9208" max="9208" width="0" style="1" hidden="1" customWidth="1"/>
    <col min="9209" max="9218" width="9.36328125" style="1" customWidth="1"/>
    <col min="9219" max="9458" width="9" style="1"/>
    <col min="9459" max="9459" width="5.26953125" style="1" bestFit="1" customWidth="1"/>
    <col min="9460" max="9460" width="6.08984375" style="1" customWidth="1"/>
    <col min="9461" max="9461" width="9" style="1"/>
    <col min="9462" max="9463" width="9.36328125" style="1" customWidth="1"/>
    <col min="9464" max="9464" width="0" style="1" hidden="1" customWidth="1"/>
    <col min="9465" max="9474" width="9.36328125" style="1" customWidth="1"/>
    <col min="9475" max="9714" width="9" style="1"/>
    <col min="9715" max="9715" width="5.26953125" style="1" bestFit="1" customWidth="1"/>
    <col min="9716" max="9716" width="6.08984375" style="1" customWidth="1"/>
    <col min="9717" max="9717" width="9" style="1"/>
    <col min="9718" max="9719" width="9.36328125" style="1" customWidth="1"/>
    <col min="9720" max="9720" width="0" style="1" hidden="1" customWidth="1"/>
    <col min="9721" max="9730" width="9.36328125" style="1" customWidth="1"/>
    <col min="9731" max="9970" width="9" style="1"/>
    <col min="9971" max="9971" width="5.26953125" style="1" bestFit="1" customWidth="1"/>
    <col min="9972" max="9972" width="6.08984375" style="1" customWidth="1"/>
    <col min="9973" max="9973" width="9" style="1"/>
    <col min="9974" max="9975" width="9.36328125" style="1" customWidth="1"/>
    <col min="9976" max="9976" width="0" style="1" hidden="1" customWidth="1"/>
    <col min="9977" max="9986" width="9.36328125" style="1" customWidth="1"/>
    <col min="9987" max="10226" width="9" style="1"/>
    <col min="10227" max="10227" width="5.26953125" style="1" bestFit="1" customWidth="1"/>
    <col min="10228" max="10228" width="6.08984375" style="1" customWidth="1"/>
    <col min="10229" max="10229" width="9" style="1"/>
    <col min="10230" max="10231" width="9.36328125" style="1" customWidth="1"/>
    <col min="10232" max="10232" width="0" style="1" hidden="1" customWidth="1"/>
    <col min="10233" max="10242" width="9.36328125" style="1" customWidth="1"/>
    <col min="10243" max="10482" width="9" style="1"/>
    <col min="10483" max="10483" width="5.26953125" style="1" bestFit="1" customWidth="1"/>
    <col min="10484" max="10484" width="6.08984375" style="1" customWidth="1"/>
    <col min="10485" max="10485" width="9" style="1"/>
    <col min="10486" max="10487" width="9.36328125" style="1" customWidth="1"/>
    <col min="10488" max="10488" width="0" style="1" hidden="1" customWidth="1"/>
    <col min="10489" max="10498" width="9.36328125" style="1" customWidth="1"/>
    <col min="10499" max="10738" width="9" style="1"/>
    <col min="10739" max="10739" width="5.26953125" style="1" bestFit="1" customWidth="1"/>
    <col min="10740" max="10740" width="6.08984375" style="1" customWidth="1"/>
    <col min="10741" max="10741" width="9" style="1"/>
    <col min="10742" max="10743" width="9.36328125" style="1" customWidth="1"/>
    <col min="10744" max="10744" width="0" style="1" hidden="1" customWidth="1"/>
    <col min="10745" max="10754" width="9.36328125" style="1" customWidth="1"/>
    <col min="10755" max="10994" width="9" style="1"/>
    <col min="10995" max="10995" width="5.26953125" style="1" bestFit="1" customWidth="1"/>
    <col min="10996" max="10996" width="6.08984375" style="1" customWidth="1"/>
    <col min="10997" max="10997" width="9" style="1"/>
    <col min="10998" max="10999" width="9.36328125" style="1" customWidth="1"/>
    <col min="11000" max="11000" width="0" style="1" hidden="1" customWidth="1"/>
    <col min="11001" max="11010" width="9.36328125" style="1" customWidth="1"/>
    <col min="11011" max="11250" width="9" style="1"/>
    <col min="11251" max="11251" width="5.26953125" style="1" bestFit="1" customWidth="1"/>
    <col min="11252" max="11252" width="6.08984375" style="1" customWidth="1"/>
    <col min="11253" max="11253" width="9" style="1"/>
    <col min="11254" max="11255" width="9.36328125" style="1" customWidth="1"/>
    <col min="11256" max="11256" width="0" style="1" hidden="1" customWidth="1"/>
    <col min="11257" max="11266" width="9.36328125" style="1" customWidth="1"/>
    <col min="11267" max="11506" width="9" style="1"/>
    <col min="11507" max="11507" width="5.26953125" style="1" bestFit="1" customWidth="1"/>
    <col min="11508" max="11508" width="6.08984375" style="1" customWidth="1"/>
    <col min="11509" max="11509" width="9" style="1"/>
    <col min="11510" max="11511" width="9.36328125" style="1" customWidth="1"/>
    <col min="11512" max="11512" width="0" style="1" hidden="1" customWidth="1"/>
    <col min="11513" max="11522" width="9.36328125" style="1" customWidth="1"/>
    <col min="11523" max="11762" width="9" style="1"/>
    <col min="11763" max="11763" width="5.26953125" style="1" bestFit="1" customWidth="1"/>
    <col min="11764" max="11764" width="6.08984375" style="1" customWidth="1"/>
    <col min="11765" max="11765" width="9" style="1"/>
    <col min="11766" max="11767" width="9.36328125" style="1" customWidth="1"/>
    <col min="11768" max="11768" width="0" style="1" hidden="1" customWidth="1"/>
    <col min="11769" max="11778" width="9.36328125" style="1" customWidth="1"/>
    <col min="11779" max="12018" width="9" style="1"/>
    <col min="12019" max="12019" width="5.26953125" style="1" bestFit="1" customWidth="1"/>
    <col min="12020" max="12020" width="6.08984375" style="1" customWidth="1"/>
    <col min="12021" max="12021" width="9" style="1"/>
    <col min="12022" max="12023" width="9.36328125" style="1" customWidth="1"/>
    <col min="12024" max="12024" width="0" style="1" hidden="1" customWidth="1"/>
    <col min="12025" max="12034" width="9.36328125" style="1" customWidth="1"/>
    <col min="12035" max="12274" width="9" style="1"/>
    <col min="12275" max="12275" width="5.26953125" style="1" bestFit="1" customWidth="1"/>
    <col min="12276" max="12276" width="6.08984375" style="1" customWidth="1"/>
    <col min="12277" max="12277" width="9" style="1"/>
    <col min="12278" max="12279" width="9.36328125" style="1" customWidth="1"/>
    <col min="12280" max="12280" width="0" style="1" hidden="1" customWidth="1"/>
    <col min="12281" max="12290" width="9.36328125" style="1" customWidth="1"/>
    <col min="12291" max="12530" width="9" style="1"/>
    <col min="12531" max="12531" width="5.26953125" style="1" bestFit="1" customWidth="1"/>
    <col min="12532" max="12532" width="6.08984375" style="1" customWidth="1"/>
    <col min="12533" max="12533" width="9" style="1"/>
    <col min="12534" max="12535" width="9.36328125" style="1" customWidth="1"/>
    <col min="12536" max="12536" width="0" style="1" hidden="1" customWidth="1"/>
    <col min="12537" max="12546" width="9.36328125" style="1" customWidth="1"/>
    <col min="12547" max="12786" width="9" style="1"/>
    <col min="12787" max="12787" width="5.26953125" style="1" bestFit="1" customWidth="1"/>
    <col min="12788" max="12788" width="6.08984375" style="1" customWidth="1"/>
    <col min="12789" max="12789" width="9" style="1"/>
    <col min="12790" max="12791" width="9.36328125" style="1" customWidth="1"/>
    <col min="12792" max="12792" width="0" style="1" hidden="1" customWidth="1"/>
    <col min="12793" max="12802" width="9.36328125" style="1" customWidth="1"/>
    <col min="12803" max="13042" width="9" style="1"/>
    <col min="13043" max="13043" width="5.26953125" style="1" bestFit="1" customWidth="1"/>
    <col min="13044" max="13044" width="6.08984375" style="1" customWidth="1"/>
    <col min="13045" max="13045" width="9" style="1"/>
    <col min="13046" max="13047" width="9.36328125" style="1" customWidth="1"/>
    <col min="13048" max="13048" width="0" style="1" hidden="1" customWidth="1"/>
    <col min="13049" max="13058" width="9.36328125" style="1" customWidth="1"/>
    <col min="13059" max="13298" width="9" style="1"/>
    <col min="13299" max="13299" width="5.26953125" style="1" bestFit="1" customWidth="1"/>
    <col min="13300" max="13300" width="6.08984375" style="1" customWidth="1"/>
    <col min="13301" max="13301" width="9" style="1"/>
    <col min="13302" max="13303" width="9.36328125" style="1" customWidth="1"/>
    <col min="13304" max="13304" width="0" style="1" hidden="1" customWidth="1"/>
    <col min="13305" max="13314" width="9.36328125" style="1" customWidth="1"/>
    <col min="13315" max="13554" width="9" style="1"/>
    <col min="13555" max="13555" width="5.26953125" style="1" bestFit="1" customWidth="1"/>
    <col min="13556" max="13556" width="6.08984375" style="1" customWidth="1"/>
    <col min="13557" max="13557" width="9" style="1"/>
    <col min="13558" max="13559" width="9.36328125" style="1" customWidth="1"/>
    <col min="13560" max="13560" width="0" style="1" hidden="1" customWidth="1"/>
    <col min="13561" max="13570" width="9.36328125" style="1" customWidth="1"/>
    <col min="13571" max="13810" width="9" style="1"/>
    <col min="13811" max="13811" width="5.26953125" style="1" bestFit="1" customWidth="1"/>
    <col min="13812" max="13812" width="6.08984375" style="1" customWidth="1"/>
    <col min="13813" max="13813" width="9" style="1"/>
    <col min="13814" max="13815" width="9.36328125" style="1" customWidth="1"/>
    <col min="13816" max="13816" width="0" style="1" hidden="1" customWidth="1"/>
    <col min="13817" max="13826" width="9.36328125" style="1" customWidth="1"/>
    <col min="13827" max="14066" width="9" style="1"/>
    <col min="14067" max="14067" width="5.26953125" style="1" bestFit="1" customWidth="1"/>
    <col min="14068" max="14068" width="6.08984375" style="1" customWidth="1"/>
    <col min="14069" max="14069" width="9" style="1"/>
    <col min="14070" max="14071" width="9.36328125" style="1" customWidth="1"/>
    <col min="14072" max="14072" width="0" style="1" hidden="1" customWidth="1"/>
    <col min="14073" max="14082" width="9.36328125" style="1" customWidth="1"/>
    <col min="14083" max="14322" width="9" style="1"/>
    <col min="14323" max="14323" width="5.26953125" style="1" bestFit="1" customWidth="1"/>
    <col min="14324" max="14324" width="6.08984375" style="1" customWidth="1"/>
    <col min="14325" max="14325" width="9" style="1"/>
    <col min="14326" max="14327" width="9.36328125" style="1" customWidth="1"/>
    <col min="14328" max="14328" width="0" style="1" hidden="1" customWidth="1"/>
    <col min="14329" max="14338" width="9.36328125" style="1" customWidth="1"/>
    <col min="14339" max="14578" width="9" style="1"/>
    <col min="14579" max="14579" width="5.26953125" style="1" bestFit="1" customWidth="1"/>
    <col min="14580" max="14580" width="6.08984375" style="1" customWidth="1"/>
    <col min="14581" max="14581" width="9" style="1"/>
    <col min="14582" max="14583" width="9.36328125" style="1" customWidth="1"/>
    <col min="14584" max="14584" width="0" style="1" hidden="1" customWidth="1"/>
    <col min="14585" max="14594" width="9.36328125" style="1" customWidth="1"/>
    <col min="14595" max="14834" width="9" style="1"/>
    <col min="14835" max="14835" width="5.26953125" style="1" bestFit="1" customWidth="1"/>
    <col min="14836" max="14836" width="6.08984375" style="1" customWidth="1"/>
    <col min="14837" max="14837" width="9" style="1"/>
    <col min="14838" max="14839" width="9.36328125" style="1" customWidth="1"/>
    <col min="14840" max="14840" width="0" style="1" hidden="1" customWidth="1"/>
    <col min="14841" max="14850" width="9.36328125" style="1" customWidth="1"/>
    <col min="14851" max="15090" width="9" style="1"/>
    <col min="15091" max="15091" width="5.26953125" style="1" bestFit="1" customWidth="1"/>
    <col min="15092" max="15092" width="6.08984375" style="1" customWidth="1"/>
    <col min="15093" max="15093" width="9" style="1"/>
    <col min="15094" max="15095" width="9.36328125" style="1" customWidth="1"/>
    <col min="15096" max="15096" width="0" style="1" hidden="1" customWidth="1"/>
    <col min="15097" max="15106" width="9.36328125" style="1" customWidth="1"/>
    <col min="15107" max="15346" width="9" style="1"/>
    <col min="15347" max="15347" width="5.26953125" style="1" bestFit="1" customWidth="1"/>
    <col min="15348" max="15348" width="6.08984375" style="1" customWidth="1"/>
    <col min="15349" max="15349" width="9" style="1"/>
    <col min="15350" max="15351" width="9.36328125" style="1" customWidth="1"/>
    <col min="15352" max="15352" width="0" style="1" hidden="1" customWidth="1"/>
    <col min="15353" max="15362" width="9.36328125" style="1" customWidth="1"/>
    <col min="15363" max="15602" width="9" style="1"/>
    <col min="15603" max="15603" width="5.26953125" style="1" bestFit="1" customWidth="1"/>
    <col min="15604" max="15604" width="6.08984375" style="1" customWidth="1"/>
    <col min="15605" max="15605" width="9" style="1"/>
    <col min="15606" max="15607" width="9.36328125" style="1" customWidth="1"/>
    <col min="15608" max="15608" width="0" style="1" hidden="1" customWidth="1"/>
    <col min="15609" max="15618" width="9.36328125" style="1" customWidth="1"/>
    <col min="15619" max="15858" width="9" style="1"/>
    <col min="15859" max="15859" width="5.26953125" style="1" bestFit="1" customWidth="1"/>
    <col min="15860" max="15860" width="6.08984375" style="1" customWidth="1"/>
    <col min="15861" max="15861" width="9" style="1"/>
    <col min="15862" max="15863" width="9.36328125" style="1" customWidth="1"/>
    <col min="15864" max="15864" width="0" style="1" hidden="1" customWidth="1"/>
    <col min="15865" max="15874" width="9.36328125" style="1" customWidth="1"/>
    <col min="15875" max="16114" width="9" style="1"/>
    <col min="16115" max="16115" width="5.26953125" style="1" bestFit="1" customWidth="1"/>
    <col min="16116" max="16116" width="6.08984375" style="1" customWidth="1"/>
    <col min="16117" max="16117" width="9" style="1"/>
    <col min="16118" max="16119" width="9.36328125" style="1" customWidth="1"/>
    <col min="16120" max="16120" width="0" style="1" hidden="1" customWidth="1"/>
    <col min="16121" max="16130" width="9.36328125" style="1" customWidth="1"/>
    <col min="16131" max="16384" width="9" style="1"/>
  </cols>
  <sheetData>
    <row r="1" spans="1:22" ht="24" customHeight="1" thickBot="1" x14ac:dyDescent="0.35">
      <c r="A1" s="91" t="s">
        <v>86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2" t="s">
        <v>44</v>
      </c>
    </row>
    <row r="2" spans="1:22" s="3" customFormat="1" ht="27" customHeight="1" x14ac:dyDescent="0.2">
      <c r="A2" s="92" t="s">
        <v>37</v>
      </c>
      <c r="B2" s="14"/>
      <c r="C2" s="12" t="s">
        <v>43</v>
      </c>
      <c r="D2" s="23" t="s">
        <v>18</v>
      </c>
      <c r="E2" s="24" t="s">
        <v>19</v>
      </c>
      <c r="F2" s="49" t="s">
        <v>83</v>
      </c>
      <c r="G2" s="24" t="s">
        <v>21</v>
      </c>
      <c r="H2" s="11" t="s">
        <v>40</v>
      </c>
      <c r="I2" s="11" t="s">
        <v>66</v>
      </c>
      <c r="J2" s="11" t="s">
        <v>41</v>
      </c>
      <c r="K2" s="11" t="s">
        <v>42</v>
      </c>
      <c r="L2" s="24" t="s">
        <v>35</v>
      </c>
      <c r="M2" s="24" t="s">
        <v>22</v>
      </c>
      <c r="N2" s="11" t="s">
        <v>54</v>
      </c>
      <c r="O2" s="24" t="s">
        <v>45</v>
      </c>
      <c r="P2" s="25" t="s">
        <v>0</v>
      </c>
    </row>
    <row r="3" spans="1:22" s="3" customFormat="1" ht="18.75" customHeight="1" thickBot="1" x14ac:dyDescent="0.25">
      <c r="A3" s="93"/>
      <c r="B3" s="15" t="s">
        <v>38</v>
      </c>
      <c r="C3" s="26"/>
      <c r="D3" s="27" t="s">
        <v>23</v>
      </c>
      <c r="E3" s="28" t="s">
        <v>24</v>
      </c>
      <c r="F3" s="28"/>
      <c r="G3" s="28" t="s">
        <v>24</v>
      </c>
      <c r="H3" s="28" t="s">
        <v>25</v>
      </c>
      <c r="I3" s="28" t="s">
        <v>23</v>
      </c>
      <c r="J3" s="28" t="s">
        <v>26</v>
      </c>
      <c r="K3" s="28" t="s">
        <v>25</v>
      </c>
      <c r="L3" s="28" t="s">
        <v>27</v>
      </c>
      <c r="M3" s="28" t="s">
        <v>27</v>
      </c>
      <c r="N3" s="28" t="s">
        <v>23</v>
      </c>
      <c r="O3" s="28" t="s">
        <v>28</v>
      </c>
      <c r="P3" s="29" t="s">
        <v>69</v>
      </c>
    </row>
    <row r="4" spans="1:22" s="3" customFormat="1" ht="13.5" customHeight="1" x14ac:dyDescent="0.2">
      <c r="A4" s="88" t="s">
        <v>61</v>
      </c>
      <c r="B4" s="79" t="s">
        <v>30</v>
      </c>
      <c r="C4" s="30" t="s">
        <v>29</v>
      </c>
      <c r="D4" s="31"/>
      <c r="E4" s="32"/>
      <c r="F4" s="32"/>
      <c r="G4" s="32">
        <v>7249</v>
      </c>
      <c r="H4" s="32">
        <v>7234</v>
      </c>
      <c r="I4" s="32">
        <v>7255</v>
      </c>
      <c r="J4" s="32">
        <v>7227</v>
      </c>
      <c r="K4" s="32">
        <v>4413</v>
      </c>
      <c r="L4" s="32">
        <v>4877</v>
      </c>
      <c r="M4" s="32">
        <v>7197</v>
      </c>
      <c r="N4" s="32">
        <v>7220</v>
      </c>
      <c r="O4" s="32">
        <v>7194</v>
      </c>
      <c r="P4" s="33">
        <v>7224</v>
      </c>
      <c r="T4" s="53"/>
    </row>
    <row r="5" spans="1:22" s="3" customFormat="1" ht="13.5" customHeight="1" x14ac:dyDescent="0.2">
      <c r="A5" s="89"/>
      <c r="B5" s="80"/>
      <c r="C5" s="34" t="s">
        <v>31</v>
      </c>
      <c r="D5" s="35"/>
      <c r="E5" s="36"/>
      <c r="F5" s="36"/>
      <c r="G5" s="36">
        <v>23.899710104914416</v>
      </c>
      <c r="H5" s="36">
        <v>23.343406669434064</v>
      </c>
      <c r="I5" s="36">
        <v>41.096289143330111</v>
      </c>
      <c r="J5" s="36">
        <v>48.802547770700635</v>
      </c>
      <c r="K5" s="36">
        <v>62.604591836734691</v>
      </c>
      <c r="L5" s="36">
        <v>451.48005816368902</v>
      </c>
      <c r="M5" s="36">
        <v>9.6310891640005867</v>
      </c>
      <c r="N5" s="36">
        <v>180.08358746881063</v>
      </c>
      <c r="O5" s="36">
        <v>16.874791318864773</v>
      </c>
      <c r="P5" s="37">
        <v>33.131067282137359</v>
      </c>
      <c r="T5" s="53"/>
      <c r="U5" s="53"/>
      <c r="V5" s="53"/>
    </row>
    <row r="6" spans="1:22" s="3" customFormat="1" ht="13.5" customHeight="1" x14ac:dyDescent="0.2">
      <c r="A6" s="89"/>
      <c r="B6" s="81"/>
      <c r="C6" s="34" t="s">
        <v>32</v>
      </c>
      <c r="D6" s="35"/>
      <c r="E6" s="36"/>
      <c r="F6" s="36"/>
      <c r="G6" s="36">
        <v>6.5338033799920607</v>
      </c>
      <c r="H6" s="36">
        <v>6.0222337614908765</v>
      </c>
      <c r="I6" s="36">
        <v>10.918633277681675</v>
      </c>
      <c r="J6" s="36">
        <v>9.5067673510384623</v>
      </c>
      <c r="K6" s="36">
        <v>24.412469198842285</v>
      </c>
      <c r="L6" s="36">
        <v>91.222753142048191</v>
      </c>
      <c r="M6" s="36">
        <v>19.057728341500699</v>
      </c>
      <c r="N6" s="36">
        <v>29.745949993193147</v>
      </c>
      <c r="O6" s="36">
        <v>6.2833452399957705</v>
      </c>
      <c r="P6" s="37">
        <v>9.6795645449533776</v>
      </c>
      <c r="T6" s="53"/>
      <c r="U6" s="53"/>
      <c r="V6" s="53"/>
    </row>
    <row r="7" spans="1:22" s="3" customFormat="1" ht="13.5" customHeight="1" x14ac:dyDescent="0.2">
      <c r="A7" s="89"/>
      <c r="B7" s="82" t="s">
        <v>13</v>
      </c>
      <c r="C7" s="34" t="s">
        <v>29</v>
      </c>
      <c r="D7" s="38"/>
      <c r="E7" s="39"/>
      <c r="F7" s="39"/>
      <c r="G7" s="39">
        <v>7320</v>
      </c>
      <c r="H7" s="39">
        <v>7304</v>
      </c>
      <c r="I7" s="39">
        <v>7314</v>
      </c>
      <c r="J7" s="39">
        <v>7273</v>
      </c>
      <c r="K7" s="39">
        <v>4586</v>
      </c>
      <c r="L7" s="39">
        <v>4856</v>
      </c>
      <c r="M7" s="39">
        <v>7222</v>
      </c>
      <c r="N7" s="39">
        <v>7282</v>
      </c>
      <c r="O7" s="39">
        <v>7284</v>
      </c>
      <c r="P7" s="40">
        <v>7309</v>
      </c>
      <c r="S7" s="53"/>
    </row>
    <row r="8" spans="1:22" s="3" customFormat="1" ht="13.5" customHeight="1" x14ac:dyDescent="0.2">
      <c r="A8" s="89"/>
      <c r="B8" s="80"/>
      <c r="C8" s="34" t="s">
        <v>31</v>
      </c>
      <c r="D8" s="35"/>
      <c r="E8" s="36"/>
      <c r="F8" s="36"/>
      <c r="G8" s="36">
        <v>29.289463968275673</v>
      </c>
      <c r="H8" s="36">
        <v>26.129916404001644</v>
      </c>
      <c r="I8" s="36">
        <v>45.104816639299401</v>
      </c>
      <c r="J8" s="36">
        <v>52.077886335489197</v>
      </c>
      <c r="K8" s="36">
        <v>78.141294642857147</v>
      </c>
      <c r="L8" s="36">
        <v>414.06270833333298</v>
      </c>
      <c r="M8" s="36">
        <v>8.8067923482118378</v>
      </c>
      <c r="N8" s="36">
        <v>197.87781748213305</v>
      </c>
      <c r="O8" s="36">
        <v>19.828453608247422</v>
      </c>
      <c r="P8" s="37">
        <v>41.378547579298832</v>
      </c>
      <c r="S8" s="53"/>
    </row>
    <row r="9" spans="1:22" s="3" customFormat="1" ht="13.5" customHeight="1" x14ac:dyDescent="0.2">
      <c r="A9" s="89"/>
      <c r="B9" s="81"/>
      <c r="C9" s="34" t="s">
        <v>32</v>
      </c>
      <c r="D9" s="35"/>
      <c r="E9" s="36"/>
      <c r="F9" s="36"/>
      <c r="G9" s="36">
        <v>7.3090753975309841</v>
      </c>
      <c r="H9" s="36">
        <v>6.0857564285181871</v>
      </c>
      <c r="I9" s="36">
        <v>11.343276031135842</v>
      </c>
      <c r="J9" s="36">
        <v>8.3562807274032966</v>
      </c>
      <c r="K9" s="36">
        <v>25.607073697006065</v>
      </c>
      <c r="L9" s="36">
        <v>79.621155224799381</v>
      </c>
      <c r="M9" s="36">
        <v>13.559675103297357</v>
      </c>
      <c r="N9" s="36">
        <v>30.124317232006433</v>
      </c>
      <c r="O9" s="36">
        <v>6.8585703789519288</v>
      </c>
      <c r="P9" s="37">
        <v>10.903730682599162</v>
      </c>
      <c r="S9" s="53"/>
    </row>
    <row r="10" spans="1:22" s="3" customFormat="1" ht="13.5" customHeight="1" x14ac:dyDescent="0.2">
      <c r="A10" s="89"/>
      <c r="B10" s="82" t="s">
        <v>14</v>
      </c>
      <c r="C10" s="34" t="s">
        <v>29</v>
      </c>
      <c r="D10" s="38"/>
      <c r="E10" s="39"/>
      <c r="F10" s="39"/>
      <c r="G10" s="39">
        <v>7577</v>
      </c>
      <c r="H10" s="39">
        <v>7576</v>
      </c>
      <c r="I10" s="39">
        <v>7588</v>
      </c>
      <c r="J10" s="39">
        <v>7523</v>
      </c>
      <c r="K10" s="39">
        <v>4665</v>
      </c>
      <c r="L10" s="39">
        <v>5102</v>
      </c>
      <c r="M10" s="39">
        <v>7482</v>
      </c>
      <c r="N10" s="39">
        <v>7541</v>
      </c>
      <c r="O10" s="39">
        <v>7544</v>
      </c>
      <c r="P10" s="40">
        <v>7507</v>
      </c>
    </row>
    <row r="11" spans="1:22" s="3" customFormat="1" ht="13.5" customHeight="1" x14ac:dyDescent="0.2">
      <c r="A11" s="89"/>
      <c r="B11" s="80"/>
      <c r="C11" s="34" t="s">
        <v>31</v>
      </c>
      <c r="D11" s="35"/>
      <c r="E11" s="36"/>
      <c r="F11" s="36"/>
      <c r="G11" s="36">
        <v>34.113329806929386</v>
      </c>
      <c r="H11" s="36">
        <v>28.328391793514228</v>
      </c>
      <c r="I11" s="36">
        <v>49.244881785761457</v>
      </c>
      <c r="J11" s="36">
        <v>54.978408636545382</v>
      </c>
      <c r="K11" s="36">
        <v>84.907175773535215</v>
      </c>
      <c r="L11" s="36">
        <v>402.52608346709502</v>
      </c>
      <c r="M11" s="36">
        <v>8.8431545783617036</v>
      </c>
      <c r="N11" s="36">
        <v>212.39444296729593</v>
      </c>
      <c r="O11" s="36">
        <v>22.489234449760765</v>
      </c>
      <c r="P11" s="37">
        <v>48.427227523182367</v>
      </c>
    </row>
    <row r="12" spans="1:22" s="3" customFormat="1" ht="13.5" customHeight="1" thickBot="1" x14ac:dyDescent="0.25">
      <c r="A12" s="90"/>
      <c r="B12" s="83"/>
      <c r="C12" s="41" t="s">
        <v>32</v>
      </c>
      <c r="D12" s="42"/>
      <c r="E12" s="43"/>
      <c r="F12" s="43"/>
      <c r="G12" s="43">
        <v>7.4677402950590626</v>
      </c>
      <c r="H12" s="43">
        <v>6.2348082472188757</v>
      </c>
      <c r="I12" s="43">
        <v>11.460152399019119</v>
      </c>
      <c r="J12" s="43">
        <v>8.3472109067189351</v>
      </c>
      <c r="K12" s="43">
        <v>26.202448326440866</v>
      </c>
      <c r="L12" s="43">
        <v>158.60667314929032</v>
      </c>
      <c r="M12" s="43">
        <v>16.95537660923392</v>
      </c>
      <c r="N12" s="43">
        <v>29.591085990152166</v>
      </c>
      <c r="O12" s="43">
        <v>6.343273991581488</v>
      </c>
      <c r="P12" s="44">
        <v>11.267757081352801</v>
      </c>
    </row>
    <row r="13" spans="1:22" s="3" customFormat="1" ht="13.5" customHeight="1" x14ac:dyDescent="0.2">
      <c r="A13" s="88" t="s">
        <v>62</v>
      </c>
      <c r="B13" s="79" t="s">
        <v>30</v>
      </c>
      <c r="C13" s="30" t="s">
        <v>29</v>
      </c>
      <c r="D13" s="31"/>
      <c r="E13" s="32"/>
      <c r="F13" s="32"/>
      <c r="G13" s="32">
        <v>7099</v>
      </c>
      <c r="H13" s="32">
        <v>7077</v>
      </c>
      <c r="I13" s="32">
        <v>7100</v>
      </c>
      <c r="J13" s="32">
        <v>7059</v>
      </c>
      <c r="K13" s="32">
        <v>4253</v>
      </c>
      <c r="L13" s="32">
        <v>4640</v>
      </c>
      <c r="M13" s="32">
        <v>6988</v>
      </c>
      <c r="N13" s="32">
        <v>7054</v>
      </c>
      <c r="O13" s="32">
        <v>7015</v>
      </c>
      <c r="P13" s="33">
        <v>7054</v>
      </c>
    </row>
    <row r="14" spans="1:22" s="3" customFormat="1" ht="13.5" customHeight="1" x14ac:dyDescent="0.2">
      <c r="A14" s="89"/>
      <c r="B14" s="80"/>
      <c r="C14" s="34" t="s">
        <v>31</v>
      </c>
      <c r="D14" s="35"/>
      <c r="E14" s="36"/>
      <c r="F14" s="36"/>
      <c r="G14" s="36">
        <v>21.412053886302729</v>
      </c>
      <c r="H14" s="36">
        <v>20.24466459099915</v>
      </c>
      <c r="I14" s="36">
        <v>44.962623413258108</v>
      </c>
      <c r="J14" s="36">
        <v>44.774971623155508</v>
      </c>
      <c r="K14" s="36">
        <v>45.111938505885178</v>
      </c>
      <c r="L14" s="36">
        <v>324.46462882096068</v>
      </c>
      <c r="M14" s="36">
        <v>9.7845712646974388</v>
      </c>
      <c r="N14" s="36">
        <v>162.26383413802895</v>
      </c>
      <c r="O14" s="36">
        <v>10.747001713306682</v>
      </c>
      <c r="P14" s="37">
        <v>42.428755733944953</v>
      </c>
    </row>
    <row r="15" spans="1:22" s="3" customFormat="1" ht="13.5" customHeight="1" x14ac:dyDescent="0.2">
      <c r="A15" s="89"/>
      <c r="B15" s="81"/>
      <c r="C15" s="34" t="s">
        <v>32</v>
      </c>
      <c r="D15" s="35"/>
      <c r="E15" s="36"/>
      <c r="F15" s="36"/>
      <c r="G15" s="36">
        <v>4.7440302969345618</v>
      </c>
      <c r="H15" s="36">
        <v>5.6311733913821147</v>
      </c>
      <c r="I15" s="36">
        <v>10.713364412672538</v>
      </c>
      <c r="J15" s="36">
        <v>6.913802684808231</v>
      </c>
      <c r="K15" s="36">
        <v>17.900382500044852</v>
      </c>
      <c r="L15" s="36">
        <v>57.858295631083379</v>
      </c>
      <c r="M15" s="36">
        <v>13.085500417411778</v>
      </c>
      <c r="N15" s="36">
        <v>26.027871107045879</v>
      </c>
      <c r="O15" s="36">
        <v>3.987553576923792</v>
      </c>
      <c r="P15" s="37">
        <v>11.132442565114067</v>
      </c>
    </row>
    <row r="16" spans="1:22" s="3" customFormat="1" ht="13.5" customHeight="1" x14ac:dyDescent="0.2">
      <c r="A16" s="89"/>
      <c r="B16" s="82" t="s">
        <v>13</v>
      </c>
      <c r="C16" s="34" t="s">
        <v>29</v>
      </c>
      <c r="D16" s="38"/>
      <c r="E16" s="39"/>
      <c r="F16" s="39"/>
      <c r="G16" s="39">
        <v>6950</v>
      </c>
      <c r="H16" s="39">
        <v>6942</v>
      </c>
      <c r="I16" s="39">
        <v>6943</v>
      </c>
      <c r="J16" s="39">
        <v>6903</v>
      </c>
      <c r="K16" s="39">
        <v>4291</v>
      </c>
      <c r="L16" s="39">
        <v>4540</v>
      </c>
      <c r="M16" s="39">
        <v>6839</v>
      </c>
      <c r="N16" s="39">
        <v>6918</v>
      </c>
      <c r="O16" s="39">
        <v>6893</v>
      </c>
      <c r="P16" s="40">
        <v>6910</v>
      </c>
    </row>
    <row r="17" spans="1:16" s="3" customFormat="1" ht="13.5" customHeight="1" x14ac:dyDescent="0.2">
      <c r="A17" s="89"/>
      <c r="B17" s="80"/>
      <c r="C17" s="34" t="s">
        <v>31</v>
      </c>
      <c r="D17" s="35"/>
      <c r="E17" s="36"/>
      <c r="F17" s="36"/>
      <c r="G17" s="36">
        <v>23.731066282420745</v>
      </c>
      <c r="H17" s="36">
        <v>22.099018475750576</v>
      </c>
      <c r="I17" s="36">
        <v>47.833790217861782</v>
      </c>
      <c r="J17" s="36">
        <v>46.499274310595062</v>
      </c>
      <c r="K17" s="36">
        <v>51.998095238095239</v>
      </c>
      <c r="L17" s="36">
        <v>309.54486462295813</v>
      </c>
      <c r="M17" s="36">
        <v>9.3608969661439065</v>
      </c>
      <c r="N17" s="36">
        <v>168.33019551049964</v>
      </c>
      <c r="O17" s="36">
        <v>12.091120476674902</v>
      </c>
      <c r="P17" s="37">
        <v>47.97731624686994</v>
      </c>
    </row>
    <row r="18" spans="1:16" s="3" customFormat="1" ht="13.5" customHeight="1" x14ac:dyDescent="0.2">
      <c r="A18" s="89"/>
      <c r="B18" s="81"/>
      <c r="C18" s="34" t="s">
        <v>32</v>
      </c>
      <c r="D18" s="35"/>
      <c r="E18" s="36"/>
      <c r="F18" s="36"/>
      <c r="G18" s="36">
        <v>4.881890417692933</v>
      </c>
      <c r="H18" s="36">
        <v>5.9473254770453492</v>
      </c>
      <c r="I18" s="36">
        <v>12.03444850021072</v>
      </c>
      <c r="J18" s="36">
        <v>8.4993340161837327</v>
      </c>
      <c r="K18" s="36">
        <v>19.456826349895231</v>
      </c>
      <c r="L18" s="36">
        <v>59.041903371169838</v>
      </c>
      <c r="M18" s="36">
        <v>5.9368249070217267</v>
      </c>
      <c r="N18" s="36">
        <v>26.664833508112515</v>
      </c>
      <c r="O18" s="36">
        <v>4.2198668450166537</v>
      </c>
      <c r="P18" s="37">
        <v>11.900149875103942</v>
      </c>
    </row>
    <row r="19" spans="1:16" s="3" customFormat="1" ht="13.5" customHeight="1" x14ac:dyDescent="0.2">
      <c r="A19" s="89"/>
      <c r="B19" s="82" t="s">
        <v>14</v>
      </c>
      <c r="C19" s="34" t="s">
        <v>29</v>
      </c>
      <c r="D19" s="38"/>
      <c r="E19" s="39"/>
      <c r="F19" s="39"/>
      <c r="G19" s="39">
        <v>6921</v>
      </c>
      <c r="H19" s="39">
        <v>6899</v>
      </c>
      <c r="I19" s="39">
        <v>6911</v>
      </c>
      <c r="J19" s="39">
        <v>6889</v>
      </c>
      <c r="K19" s="39">
        <v>4216</v>
      </c>
      <c r="L19" s="39">
        <v>4489</v>
      </c>
      <c r="M19" s="39">
        <v>6812</v>
      </c>
      <c r="N19" s="39">
        <v>6870</v>
      </c>
      <c r="O19" s="39">
        <v>6868</v>
      </c>
      <c r="P19" s="40">
        <v>6866</v>
      </c>
    </row>
    <row r="20" spans="1:16" s="3" customFormat="1" ht="13.5" customHeight="1" x14ac:dyDescent="0.2">
      <c r="A20" s="89"/>
      <c r="B20" s="80"/>
      <c r="C20" s="34" t="s">
        <v>31</v>
      </c>
      <c r="D20" s="35"/>
      <c r="E20" s="36"/>
      <c r="F20" s="36"/>
      <c r="G20" s="36">
        <v>25.189604462474641</v>
      </c>
      <c r="H20" s="36">
        <v>23.442506178223578</v>
      </c>
      <c r="I20" s="36">
        <v>50.715322112594315</v>
      </c>
      <c r="J20" s="36">
        <v>47.310088804775077</v>
      </c>
      <c r="K20" s="36">
        <v>52.975326560232219</v>
      </c>
      <c r="L20" s="36">
        <v>308.04533029612759</v>
      </c>
      <c r="M20" s="36">
        <v>9.6552379549138099</v>
      </c>
      <c r="N20" s="36">
        <v>172.95810830535689</v>
      </c>
      <c r="O20" s="36">
        <v>13.206513801664963</v>
      </c>
      <c r="P20" s="37">
        <v>51.338822133214656</v>
      </c>
    </row>
    <row r="21" spans="1:16" s="3" customFormat="1" ht="13.5" customHeight="1" thickBot="1" x14ac:dyDescent="0.25">
      <c r="A21" s="90"/>
      <c r="B21" s="83"/>
      <c r="C21" s="41" t="s">
        <v>32</v>
      </c>
      <c r="D21" s="42"/>
      <c r="E21" s="43"/>
      <c r="F21" s="43"/>
      <c r="G21" s="43">
        <v>4.9321650464892812</v>
      </c>
      <c r="H21" s="43">
        <v>6.0694844067935332</v>
      </c>
      <c r="I21" s="43">
        <v>13.175450392044057</v>
      </c>
      <c r="J21" s="43">
        <v>6.990536110709261</v>
      </c>
      <c r="K21" s="43">
        <v>19.534294228821707</v>
      </c>
      <c r="L21" s="43">
        <v>59.667644378766539</v>
      </c>
      <c r="M21" s="43">
        <v>16.653190628516988</v>
      </c>
      <c r="N21" s="43">
        <v>25.149214537202127</v>
      </c>
      <c r="O21" s="43">
        <v>4.4125302795404382</v>
      </c>
      <c r="P21" s="44">
        <v>11.880656424197783</v>
      </c>
    </row>
  </sheetData>
  <mergeCells count="10">
    <mergeCell ref="A13:A21"/>
    <mergeCell ref="B13:B15"/>
    <mergeCell ref="B16:B18"/>
    <mergeCell ref="B19:B21"/>
    <mergeCell ref="A1:N1"/>
    <mergeCell ref="A2:A3"/>
    <mergeCell ref="A4:A12"/>
    <mergeCell ref="B4:B6"/>
    <mergeCell ref="B7:B9"/>
    <mergeCell ref="B10:B12"/>
  </mergeCells>
  <phoneticPr fontId="2"/>
  <printOptions horizontalCentered="1"/>
  <pageMargins left="0.39370078740157483" right="0.19685039370078741" top="0.78740157480314965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CC357-4705-421A-807F-8379CB2ABAEC}">
  <dimension ref="A1:P21"/>
  <sheetViews>
    <sheetView zoomScaleNormal="100" workbookViewId="0">
      <selection activeCell="A2" sqref="A2:A3"/>
    </sheetView>
  </sheetViews>
  <sheetFormatPr defaultColWidth="9" defaultRowHeight="12" x14ac:dyDescent="0.2"/>
  <cols>
    <col min="1" max="1" width="5.26953125" style="1" bestFit="1" customWidth="1"/>
    <col min="2" max="2" width="6.08984375" style="1" customWidth="1"/>
    <col min="3" max="3" width="9" style="1"/>
    <col min="4" max="6" width="9.36328125" style="1" hidden="1" customWidth="1"/>
    <col min="7" max="16" width="9.36328125" style="1" customWidth="1"/>
    <col min="17" max="241" width="9" style="1"/>
    <col min="242" max="242" width="5.26953125" style="1" bestFit="1" customWidth="1"/>
    <col min="243" max="243" width="6.08984375" style="1" customWidth="1"/>
    <col min="244" max="244" width="9" style="1"/>
    <col min="245" max="246" width="9.36328125" style="1" customWidth="1"/>
    <col min="247" max="247" width="0" style="1" hidden="1" customWidth="1"/>
    <col min="248" max="257" width="9.36328125" style="1" customWidth="1"/>
    <col min="258" max="497" width="9" style="1"/>
    <col min="498" max="498" width="5.26953125" style="1" bestFit="1" customWidth="1"/>
    <col min="499" max="499" width="6.08984375" style="1" customWidth="1"/>
    <col min="500" max="500" width="9" style="1"/>
    <col min="501" max="502" width="9.36328125" style="1" customWidth="1"/>
    <col min="503" max="503" width="0" style="1" hidden="1" customWidth="1"/>
    <col min="504" max="513" width="9.36328125" style="1" customWidth="1"/>
    <col min="514" max="753" width="9" style="1"/>
    <col min="754" max="754" width="5.26953125" style="1" bestFit="1" customWidth="1"/>
    <col min="755" max="755" width="6.08984375" style="1" customWidth="1"/>
    <col min="756" max="756" width="9" style="1"/>
    <col min="757" max="758" width="9.36328125" style="1" customWidth="1"/>
    <col min="759" max="759" width="0" style="1" hidden="1" customWidth="1"/>
    <col min="760" max="769" width="9.36328125" style="1" customWidth="1"/>
    <col min="770" max="1009" width="9" style="1"/>
    <col min="1010" max="1010" width="5.26953125" style="1" bestFit="1" customWidth="1"/>
    <col min="1011" max="1011" width="6.08984375" style="1" customWidth="1"/>
    <col min="1012" max="1012" width="9" style="1"/>
    <col min="1013" max="1014" width="9.36328125" style="1" customWidth="1"/>
    <col min="1015" max="1015" width="0" style="1" hidden="1" customWidth="1"/>
    <col min="1016" max="1025" width="9.36328125" style="1" customWidth="1"/>
    <col min="1026" max="1265" width="9" style="1"/>
    <col min="1266" max="1266" width="5.26953125" style="1" bestFit="1" customWidth="1"/>
    <col min="1267" max="1267" width="6.08984375" style="1" customWidth="1"/>
    <col min="1268" max="1268" width="9" style="1"/>
    <col min="1269" max="1270" width="9.36328125" style="1" customWidth="1"/>
    <col min="1271" max="1271" width="0" style="1" hidden="1" customWidth="1"/>
    <col min="1272" max="1281" width="9.36328125" style="1" customWidth="1"/>
    <col min="1282" max="1521" width="9" style="1"/>
    <col min="1522" max="1522" width="5.26953125" style="1" bestFit="1" customWidth="1"/>
    <col min="1523" max="1523" width="6.08984375" style="1" customWidth="1"/>
    <col min="1524" max="1524" width="9" style="1"/>
    <col min="1525" max="1526" width="9.36328125" style="1" customWidth="1"/>
    <col min="1527" max="1527" width="0" style="1" hidden="1" customWidth="1"/>
    <col min="1528" max="1537" width="9.36328125" style="1" customWidth="1"/>
    <col min="1538" max="1777" width="9" style="1"/>
    <col min="1778" max="1778" width="5.26953125" style="1" bestFit="1" customWidth="1"/>
    <col min="1779" max="1779" width="6.08984375" style="1" customWidth="1"/>
    <col min="1780" max="1780" width="9" style="1"/>
    <col min="1781" max="1782" width="9.36328125" style="1" customWidth="1"/>
    <col min="1783" max="1783" width="0" style="1" hidden="1" customWidth="1"/>
    <col min="1784" max="1793" width="9.36328125" style="1" customWidth="1"/>
    <col min="1794" max="2033" width="9" style="1"/>
    <col min="2034" max="2034" width="5.26953125" style="1" bestFit="1" customWidth="1"/>
    <col min="2035" max="2035" width="6.08984375" style="1" customWidth="1"/>
    <col min="2036" max="2036" width="9" style="1"/>
    <col min="2037" max="2038" width="9.36328125" style="1" customWidth="1"/>
    <col min="2039" max="2039" width="0" style="1" hidden="1" customWidth="1"/>
    <col min="2040" max="2049" width="9.36328125" style="1" customWidth="1"/>
    <col min="2050" max="2289" width="9" style="1"/>
    <col min="2290" max="2290" width="5.26953125" style="1" bestFit="1" customWidth="1"/>
    <col min="2291" max="2291" width="6.08984375" style="1" customWidth="1"/>
    <col min="2292" max="2292" width="9" style="1"/>
    <col min="2293" max="2294" width="9.36328125" style="1" customWidth="1"/>
    <col min="2295" max="2295" width="0" style="1" hidden="1" customWidth="1"/>
    <col min="2296" max="2305" width="9.36328125" style="1" customWidth="1"/>
    <col min="2306" max="2545" width="9" style="1"/>
    <col min="2546" max="2546" width="5.26953125" style="1" bestFit="1" customWidth="1"/>
    <col min="2547" max="2547" width="6.08984375" style="1" customWidth="1"/>
    <col min="2548" max="2548" width="9" style="1"/>
    <col min="2549" max="2550" width="9.36328125" style="1" customWidth="1"/>
    <col min="2551" max="2551" width="0" style="1" hidden="1" customWidth="1"/>
    <col min="2552" max="2561" width="9.36328125" style="1" customWidth="1"/>
    <col min="2562" max="2801" width="9" style="1"/>
    <col min="2802" max="2802" width="5.26953125" style="1" bestFit="1" customWidth="1"/>
    <col min="2803" max="2803" width="6.08984375" style="1" customWidth="1"/>
    <col min="2804" max="2804" width="9" style="1"/>
    <col min="2805" max="2806" width="9.36328125" style="1" customWidth="1"/>
    <col min="2807" max="2807" width="0" style="1" hidden="1" customWidth="1"/>
    <col min="2808" max="2817" width="9.36328125" style="1" customWidth="1"/>
    <col min="2818" max="3057" width="9" style="1"/>
    <col min="3058" max="3058" width="5.26953125" style="1" bestFit="1" customWidth="1"/>
    <col min="3059" max="3059" width="6.08984375" style="1" customWidth="1"/>
    <col min="3060" max="3060" width="9" style="1"/>
    <col min="3061" max="3062" width="9.36328125" style="1" customWidth="1"/>
    <col min="3063" max="3063" width="0" style="1" hidden="1" customWidth="1"/>
    <col min="3064" max="3073" width="9.36328125" style="1" customWidth="1"/>
    <col min="3074" max="3313" width="9" style="1"/>
    <col min="3314" max="3314" width="5.26953125" style="1" bestFit="1" customWidth="1"/>
    <col min="3315" max="3315" width="6.08984375" style="1" customWidth="1"/>
    <col min="3316" max="3316" width="9" style="1"/>
    <col min="3317" max="3318" width="9.36328125" style="1" customWidth="1"/>
    <col min="3319" max="3319" width="0" style="1" hidden="1" customWidth="1"/>
    <col min="3320" max="3329" width="9.36328125" style="1" customWidth="1"/>
    <col min="3330" max="3569" width="9" style="1"/>
    <col min="3570" max="3570" width="5.26953125" style="1" bestFit="1" customWidth="1"/>
    <col min="3571" max="3571" width="6.08984375" style="1" customWidth="1"/>
    <col min="3572" max="3572" width="9" style="1"/>
    <col min="3573" max="3574" width="9.36328125" style="1" customWidth="1"/>
    <col min="3575" max="3575" width="0" style="1" hidden="1" customWidth="1"/>
    <col min="3576" max="3585" width="9.36328125" style="1" customWidth="1"/>
    <col min="3586" max="3825" width="9" style="1"/>
    <col min="3826" max="3826" width="5.26953125" style="1" bestFit="1" customWidth="1"/>
    <col min="3827" max="3827" width="6.08984375" style="1" customWidth="1"/>
    <col min="3828" max="3828" width="9" style="1"/>
    <col min="3829" max="3830" width="9.36328125" style="1" customWidth="1"/>
    <col min="3831" max="3831" width="0" style="1" hidden="1" customWidth="1"/>
    <col min="3832" max="3841" width="9.36328125" style="1" customWidth="1"/>
    <col min="3842" max="4081" width="9" style="1"/>
    <col min="4082" max="4082" width="5.26953125" style="1" bestFit="1" customWidth="1"/>
    <col min="4083" max="4083" width="6.08984375" style="1" customWidth="1"/>
    <col min="4084" max="4084" width="9" style="1"/>
    <col min="4085" max="4086" width="9.36328125" style="1" customWidth="1"/>
    <col min="4087" max="4087" width="0" style="1" hidden="1" customWidth="1"/>
    <col min="4088" max="4097" width="9.36328125" style="1" customWidth="1"/>
    <col min="4098" max="4337" width="9" style="1"/>
    <col min="4338" max="4338" width="5.26953125" style="1" bestFit="1" customWidth="1"/>
    <col min="4339" max="4339" width="6.08984375" style="1" customWidth="1"/>
    <col min="4340" max="4340" width="9" style="1"/>
    <col min="4341" max="4342" width="9.36328125" style="1" customWidth="1"/>
    <col min="4343" max="4343" width="0" style="1" hidden="1" customWidth="1"/>
    <col min="4344" max="4353" width="9.36328125" style="1" customWidth="1"/>
    <col min="4354" max="4593" width="9" style="1"/>
    <col min="4594" max="4594" width="5.26953125" style="1" bestFit="1" customWidth="1"/>
    <col min="4595" max="4595" width="6.08984375" style="1" customWidth="1"/>
    <col min="4596" max="4596" width="9" style="1"/>
    <col min="4597" max="4598" width="9.36328125" style="1" customWidth="1"/>
    <col min="4599" max="4599" width="0" style="1" hidden="1" customWidth="1"/>
    <col min="4600" max="4609" width="9.36328125" style="1" customWidth="1"/>
    <col min="4610" max="4849" width="9" style="1"/>
    <col min="4850" max="4850" width="5.26953125" style="1" bestFit="1" customWidth="1"/>
    <col min="4851" max="4851" width="6.08984375" style="1" customWidth="1"/>
    <col min="4852" max="4852" width="9" style="1"/>
    <col min="4853" max="4854" width="9.36328125" style="1" customWidth="1"/>
    <col min="4855" max="4855" width="0" style="1" hidden="1" customWidth="1"/>
    <col min="4856" max="4865" width="9.36328125" style="1" customWidth="1"/>
    <col min="4866" max="5105" width="9" style="1"/>
    <col min="5106" max="5106" width="5.26953125" style="1" bestFit="1" customWidth="1"/>
    <col min="5107" max="5107" width="6.08984375" style="1" customWidth="1"/>
    <col min="5108" max="5108" width="9" style="1"/>
    <col min="5109" max="5110" width="9.36328125" style="1" customWidth="1"/>
    <col min="5111" max="5111" width="0" style="1" hidden="1" customWidth="1"/>
    <col min="5112" max="5121" width="9.36328125" style="1" customWidth="1"/>
    <col min="5122" max="5361" width="9" style="1"/>
    <col min="5362" max="5362" width="5.26953125" style="1" bestFit="1" customWidth="1"/>
    <col min="5363" max="5363" width="6.08984375" style="1" customWidth="1"/>
    <col min="5364" max="5364" width="9" style="1"/>
    <col min="5365" max="5366" width="9.36328125" style="1" customWidth="1"/>
    <col min="5367" max="5367" width="0" style="1" hidden="1" customWidth="1"/>
    <col min="5368" max="5377" width="9.36328125" style="1" customWidth="1"/>
    <col min="5378" max="5617" width="9" style="1"/>
    <col min="5618" max="5618" width="5.26953125" style="1" bestFit="1" customWidth="1"/>
    <col min="5619" max="5619" width="6.08984375" style="1" customWidth="1"/>
    <col min="5620" max="5620" width="9" style="1"/>
    <col min="5621" max="5622" width="9.36328125" style="1" customWidth="1"/>
    <col min="5623" max="5623" width="0" style="1" hidden="1" customWidth="1"/>
    <col min="5624" max="5633" width="9.36328125" style="1" customWidth="1"/>
    <col min="5634" max="5873" width="9" style="1"/>
    <col min="5874" max="5874" width="5.26953125" style="1" bestFit="1" customWidth="1"/>
    <col min="5875" max="5875" width="6.08984375" style="1" customWidth="1"/>
    <col min="5876" max="5876" width="9" style="1"/>
    <col min="5877" max="5878" width="9.36328125" style="1" customWidth="1"/>
    <col min="5879" max="5879" width="0" style="1" hidden="1" customWidth="1"/>
    <col min="5880" max="5889" width="9.36328125" style="1" customWidth="1"/>
    <col min="5890" max="6129" width="9" style="1"/>
    <col min="6130" max="6130" width="5.26953125" style="1" bestFit="1" customWidth="1"/>
    <col min="6131" max="6131" width="6.08984375" style="1" customWidth="1"/>
    <col min="6132" max="6132" width="9" style="1"/>
    <col min="6133" max="6134" width="9.36328125" style="1" customWidth="1"/>
    <col min="6135" max="6135" width="0" style="1" hidden="1" customWidth="1"/>
    <col min="6136" max="6145" width="9.36328125" style="1" customWidth="1"/>
    <col min="6146" max="6385" width="9" style="1"/>
    <col min="6386" max="6386" width="5.26953125" style="1" bestFit="1" customWidth="1"/>
    <col min="6387" max="6387" width="6.08984375" style="1" customWidth="1"/>
    <col min="6388" max="6388" width="9" style="1"/>
    <col min="6389" max="6390" width="9.36328125" style="1" customWidth="1"/>
    <col min="6391" max="6391" width="0" style="1" hidden="1" customWidth="1"/>
    <col min="6392" max="6401" width="9.36328125" style="1" customWidth="1"/>
    <col min="6402" max="6641" width="9" style="1"/>
    <col min="6642" max="6642" width="5.26953125" style="1" bestFit="1" customWidth="1"/>
    <col min="6643" max="6643" width="6.08984375" style="1" customWidth="1"/>
    <col min="6644" max="6644" width="9" style="1"/>
    <col min="6645" max="6646" width="9.36328125" style="1" customWidth="1"/>
    <col min="6647" max="6647" width="0" style="1" hidden="1" customWidth="1"/>
    <col min="6648" max="6657" width="9.36328125" style="1" customWidth="1"/>
    <col min="6658" max="6897" width="9" style="1"/>
    <col min="6898" max="6898" width="5.26953125" style="1" bestFit="1" customWidth="1"/>
    <col min="6899" max="6899" width="6.08984375" style="1" customWidth="1"/>
    <col min="6900" max="6900" width="9" style="1"/>
    <col min="6901" max="6902" width="9.36328125" style="1" customWidth="1"/>
    <col min="6903" max="6903" width="0" style="1" hidden="1" customWidth="1"/>
    <col min="6904" max="6913" width="9.36328125" style="1" customWidth="1"/>
    <col min="6914" max="7153" width="9" style="1"/>
    <col min="7154" max="7154" width="5.26953125" style="1" bestFit="1" customWidth="1"/>
    <col min="7155" max="7155" width="6.08984375" style="1" customWidth="1"/>
    <col min="7156" max="7156" width="9" style="1"/>
    <col min="7157" max="7158" width="9.36328125" style="1" customWidth="1"/>
    <col min="7159" max="7159" width="0" style="1" hidden="1" customWidth="1"/>
    <col min="7160" max="7169" width="9.36328125" style="1" customWidth="1"/>
    <col min="7170" max="7409" width="9" style="1"/>
    <col min="7410" max="7410" width="5.26953125" style="1" bestFit="1" customWidth="1"/>
    <col min="7411" max="7411" width="6.08984375" style="1" customWidth="1"/>
    <col min="7412" max="7412" width="9" style="1"/>
    <col min="7413" max="7414" width="9.36328125" style="1" customWidth="1"/>
    <col min="7415" max="7415" width="0" style="1" hidden="1" customWidth="1"/>
    <col min="7416" max="7425" width="9.36328125" style="1" customWidth="1"/>
    <col min="7426" max="7665" width="9" style="1"/>
    <col min="7666" max="7666" width="5.26953125" style="1" bestFit="1" customWidth="1"/>
    <col min="7667" max="7667" width="6.08984375" style="1" customWidth="1"/>
    <col min="7668" max="7668" width="9" style="1"/>
    <col min="7669" max="7670" width="9.36328125" style="1" customWidth="1"/>
    <col min="7671" max="7671" width="0" style="1" hidden="1" customWidth="1"/>
    <col min="7672" max="7681" width="9.36328125" style="1" customWidth="1"/>
    <col min="7682" max="7921" width="9" style="1"/>
    <col min="7922" max="7922" width="5.26953125" style="1" bestFit="1" customWidth="1"/>
    <col min="7923" max="7923" width="6.08984375" style="1" customWidth="1"/>
    <col min="7924" max="7924" width="9" style="1"/>
    <col min="7925" max="7926" width="9.36328125" style="1" customWidth="1"/>
    <col min="7927" max="7927" width="0" style="1" hidden="1" customWidth="1"/>
    <col min="7928" max="7937" width="9.36328125" style="1" customWidth="1"/>
    <col min="7938" max="8177" width="9" style="1"/>
    <col min="8178" max="8178" width="5.26953125" style="1" bestFit="1" customWidth="1"/>
    <col min="8179" max="8179" width="6.08984375" style="1" customWidth="1"/>
    <col min="8180" max="8180" width="9" style="1"/>
    <col min="8181" max="8182" width="9.36328125" style="1" customWidth="1"/>
    <col min="8183" max="8183" width="0" style="1" hidden="1" customWidth="1"/>
    <col min="8184" max="8193" width="9.36328125" style="1" customWidth="1"/>
    <col min="8194" max="8433" width="9" style="1"/>
    <col min="8434" max="8434" width="5.26953125" style="1" bestFit="1" customWidth="1"/>
    <col min="8435" max="8435" width="6.08984375" style="1" customWidth="1"/>
    <col min="8436" max="8436" width="9" style="1"/>
    <col min="8437" max="8438" width="9.36328125" style="1" customWidth="1"/>
    <col min="8439" max="8439" width="0" style="1" hidden="1" customWidth="1"/>
    <col min="8440" max="8449" width="9.36328125" style="1" customWidth="1"/>
    <col min="8450" max="8689" width="9" style="1"/>
    <col min="8690" max="8690" width="5.26953125" style="1" bestFit="1" customWidth="1"/>
    <col min="8691" max="8691" width="6.08984375" style="1" customWidth="1"/>
    <col min="8692" max="8692" width="9" style="1"/>
    <col min="8693" max="8694" width="9.36328125" style="1" customWidth="1"/>
    <col min="8695" max="8695" width="0" style="1" hidden="1" customWidth="1"/>
    <col min="8696" max="8705" width="9.36328125" style="1" customWidth="1"/>
    <col min="8706" max="8945" width="9" style="1"/>
    <col min="8946" max="8946" width="5.26953125" style="1" bestFit="1" customWidth="1"/>
    <col min="8947" max="8947" width="6.08984375" style="1" customWidth="1"/>
    <col min="8948" max="8948" width="9" style="1"/>
    <col min="8949" max="8950" width="9.36328125" style="1" customWidth="1"/>
    <col min="8951" max="8951" width="0" style="1" hidden="1" customWidth="1"/>
    <col min="8952" max="8961" width="9.36328125" style="1" customWidth="1"/>
    <col min="8962" max="9201" width="9" style="1"/>
    <col min="9202" max="9202" width="5.26953125" style="1" bestFit="1" customWidth="1"/>
    <col min="9203" max="9203" width="6.08984375" style="1" customWidth="1"/>
    <col min="9204" max="9204" width="9" style="1"/>
    <col min="9205" max="9206" width="9.36328125" style="1" customWidth="1"/>
    <col min="9207" max="9207" width="0" style="1" hidden="1" customWidth="1"/>
    <col min="9208" max="9217" width="9.36328125" style="1" customWidth="1"/>
    <col min="9218" max="9457" width="9" style="1"/>
    <col min="9458" max="9458" width="5.26953125" style="1" bestFit="1" customWidth="1"/>
    <col min="9459" max="9459" width="6.08984375" style="1" customWidth="1"/>
    <col min="9460" max="9460" width="9" style="1"/>
    <col min="9461" max="9462" width="9.36328125" style="1" customWidth="1"/>
    <col min="9463" max="9463" width="0" style="1" hidden="1" customWidth="1"/>
    <col min="9464" max="9473" width="9.36328125" style="1" customWidth="1"/>
    <col min="9474" max="9713" width="9" style="1"/>
    <col min="9714" max="9714" width="5.26953125" style="1" bestFit="1" customWidth="1"/>
    <col min="9715" max="9715" width="6.08984375" style="1" customWidth="1"/>
    <col min="9716" max="9716" width="9" style="1"/>
    <col min="9717" max="9718" width="9.36328125" style="1" customWidth="1"/>
    <col min="9719" max="9719" width="0" style="1" hidden="1" customWidth="1"/>
    <col min="9720" max="9729" width="9.36328125" style="1" customWidth="1"/>
    <col min="9730" max="9969" width="9" style="1"/>
    <col min="9970" max="9970" width="5.26953125" style="1" bestFit="1" customWidth="1"/>
    <col min="9971" max="9971" width="6.08984375" style="1" customWidth="1"/>
    <col min="9972" max="9972" width="9" style="1"/>
    <col min="9973" max="9974" width="9.36328125" style="1" customWidth="1"/>
    <col min="9975" max="9975" width="0" style="1" hidden="1" customWidth="1"/>
    <col min="9976" max="9985" width="9.36328125" style="1" customWidth="1"/>
    <col min="9986" max="10225" width="9" style="1"/>
    <col min="10226" max="10226" width="5.26953125" style="1" bestFit="1" customWidth="1"/>
    <col min="10227" max="10227" width="6.08984375" style="1" customWidth="1"/>
    <col min="10228" max="10228" width="9" style="1"/>
    <col min="10229" max="10230" width="9.36328125" style="1" customWidth="1"/>
    <col min="10231" max="10231" width="0" style="1" hidden="1" customWidth="1"/>
    <col min="10232" max="10241" width="9.36328125" style="1" customWidth="1"/>
    <col min="10242" max="10481" width="9" style="1"/>
    <col min="10482" max="10482" width="5.26953125" style="1" bestFit="1" customWidth="1"/>
    <col min="10483" max="10483" width="6.08984375" style="1" customWidth="1"/>
    <col min="10484" max="10484" width="9" style="1"/>
    <col min="10485" max="10486" width="9.36328125" style="1" customWidth="1"/>
    <col min="10487" max="10487" width="0" style="1" hidden="1" customWidth="1"/>
    <col min="10488" max="10497" width="9.36328125" style="1" customWidth="1"/>
    <col min="10498" max="10737" width="9" style="1"/>
    <col min="10738" max="10738" width="5.26953125" style="1" bestFit="1" customWidth="1"/>
    <col min="10739" max="10739" width="6.08984375" style="1" customWidth="1"/>
    <col min="10740" max="10740" width="9" style="1"/>
    <col min="10741" max="10742" width="9.36328125" style="1" customWidth="1"/>
    <col min="10743" max="10743" width="0" style="1" hidden="1" customWidth="1"/>
    <col min="10744" max="10753" width="9.36328125" style="1" customWidth="1"/>
    <col min="10754" max="10993" width="9" style="1"/>
    <col min="10994" max="10994" width="5.26953125" style="1" bestFit="1" customWidth="1"/>
    <col min="10995" max="10995" width="6.08984375" style="1" customWidth="1"/>
    <col min="10996" max="10996" width="9" style="1"/>
    <col min="10997" max="10998" width="9.36328125" style="1" customWidth="1"/>
    <col min="10999" max="10999" width="0" style="1" hidden="1" customWidth="1"/>
    <col min="11000" max="11009" width="9.36328125" style="1" customWidth="1"/>
    <col min="11010" max="11249" width="9" style="1"/>
    <col min="11250" max="11250" width="5.26953125" style="1" bestFit="1" customWidth="1"/>
    <col min="11251" max="11251" width="6.08984375" style="1" customWidth="1"/>
    <col min="11252" max="11252" width="9" style="1"/>
    <col min="11253" max="11254" width="9.36328125" style="1" customWidth="1"/>
    <col min="11255" max="11255" width="0" style="1" hidden="1" customWidth="1"/>
    <col min="11256" max="11265" width="9.36328125" style="1" customWidth="1"/>
    <col min="11266" max="11505" width="9" style="1"/>
    <col min="11506" max="11506" width="5.26953125" style="1" bestFit="1" customWidth="1"/>
    <col min="11507" max="11507" width="6.08984375" style="1" customWidth="1"/>
    <col min="11508" max="11508" width="9" style="1"/>
    <col min="11509" max="11510" width="9.36328125" style="1" customWidth="1"/>
    <col min="11511" max="11511" width="0" style="1" hidden="1" customWidth="1"/>
    <col min="11512" max="11521" width="9.36328125" style="1" customWidth="1"/>
    <col min="11522" max="11761" width="9" style="1"/>
    <col min="11762" max="11762" width="5.26953125" style="1" bestFit="1" customWidth="1"/>
    <col min="11763" max="11763" width="6.08984375" style="1" customWidth="1"/>
    <col min="11764" max="11764" width="9" style="1"/>
    <col min="11765" max="11766" width="9.36328125" style="1" customWidth="1"/>
    <col min="11767" max="11767" width="0" style="1" hidden="1" customWidth="1"/>
    <col min="11768" max="11777" width="9.36328125" style="1" customWidth="1"/>
    <col min="11778" max="12017" width="9" style="1"/>
    <col min="12018" max="12018" width="5.26953125" style="1" bestFit="1" customWidth="1"/>
    <col min="12019" max="12019" width="6.08984375" style="1" customWidth="1"/>
    <col min="12020" max="12020" width="9" style="1"/>
    <col min="12021" max="12022" width="9.36328125" style="1" customWidth="1"/>
    <col min="12023" max="12023" width="0" style="1" hidden="1" customWidth="1"/>
    <col min="12024" max="12033" width="9.36328125" style="1" customWidth="1"/>
    <col min="12034" max="12273" width="9" style="1"/>
    <col min="12274" max="12274" width="5.26953125" style="1" bestFit="1" customWidth="1"/>
    <col min="12275" max="12275" width="6.08984375" style="1" customWidth="1"/>
    <col min="12276" max="12276" width="9" style="1"/>
    <col min="12277" max="12278" width="9.36328125" style="1" customWidth="1"/>
    <col min="12279" max="12279" width="0" style="1" hidden="1" customWidth="1"/>
    <col min="12280" max="12289" width="9.36328125" style="1" customWidth="1"/>
    <col min="12290" max="12529" width="9" style="1"/>
    <col min="12530" max="12530" width="5.26953125" style="1" bestFit="1" customWidth="1"/>
    <col min="12531" max="12531" width="6.08984375" style="1" customWidth="1"/>
    <col min="12532" max="12532" width="9" style="1"/>
    <col min="12533" max="12534" width="9.36328125" style="1" customWidth="1"/>
    <col min="12535" max="12535" width="0" style="1" hidden="1" customWidth="1"/>
    <col min="12536" max="12545" width="9.36328125" style="1" customWidth="1"/>
    <col min="12546" max="12785" width="9" style="1"/>
    <col min="12786" max="12786" width="5.26953125" style="1" bestFit="1" customWidth="1"/>
    <col min="12787" max="12787" width="6.08984375" style="1" customWidth="1"/>
    <col min="12788" max="12788" width="9" style="1"/>
    <col min="12789" max="12790" width="9.36328125" style="1" customWidth="1"/>
    <col min="12791" max="12791" width="0" style="1" hidden="1" customWidth="1"/>
    <col min="12792" max="12801" width="9.36328125" style="1" customWidth="1"/>
    <col min="12802" max="13041" width="9" style="1"/>
    <col min="13042" max="13042" width="5.26953125" style="1" bestFit="1" customWidth="1"/>
    <col min="13043" max="13043" width="6.08984375" style="1" customWidth="1"/>
    <col min="13044" max="13044" width="9" style="1"/>
    <col min="13045" max="13046" width="9.36328125" style="1" customWidth="1"/>
    <col min="13047" max="13047" width="0" style="1" hidden="1" customWidth="1"/>
    <col min="13048" max="13057" width="9.36328125" style="1" customWidth="1"/>
    <col min="13058" max="13297" width="9" style="1"/>
    <col min="13298" max="13298" width="5.26953125" style="1" bestFit="1" customWidth="1"/>
    <col min="13299" max="13299" width="6.08984375" style="1" customWidth="1"/>
    <col min="13300" max="13300" width="9" style="1"/>
    <col min="13301" max="13302" width="9.36328125" style="1" customWidth="1"/>
    <col min="13303" max="13303" width="0" style="1" hidden="1" customWidth="1"/>
    <col min="13304" max="13313" width="9.36328125" style="1" customWidth="1"/>
    <col min="13314" max="13553" width="9" style="1"/>
    <col min="13554" max="13554" width="5.26953125" style="1" bestFit="1" customWidth="1"/>
    <col min="13555" max="13555" width="6.08984375" style="1" customWidth="1"/>
    <col min="13556" max="13556" width="9" style="1"/>
    <col min="13557" max="13558" width="9.36328125" style="1" customWidth="1"/>
    <col min="13559" max="13559" width="0" style="1" hidden="1" customWidth="1"/>
    <col min="13560" max="13569" width="9.36328125" style="1" customWidth="1"/>
    <col min="13570" max="13809" width="9" style="1"/>
    <col min="13810" max="13810" width="5.26953125" style="1" bestFit="1" customWidth="1"/>
    <col min="13811" max="13811" width="6.08984375" style="1" customWidth="1"/>
    <col min="13812" max="13812" width="9" style="1"/>
    <col min="13813" max="13814" width="9.36328125" style="1" customWidth="1"/>
    <col min="13815" max="13815" width="0" style="1" hidden="1" customWidth="1"/>
    <col min="13816" max="13825" width="9.36328125" style="1" customWidth="1"/>
    <col min="13826" max="14065" width="9" style="1"/>
    <col min="14066" max="14066" width="5.26953125" style="1" bestFit="1" customWidth="1"/>
    <col min="14067" max="14067" width="6.08984375" style="1" customWidth="1"/>
    <col min="14068" max="14068" width="9" style="1"/>
    <col min="14069" max="14070" width="9.36328125" style="1" customWidth="1"/>
    <col min="14071" max="14071" width="0" style="1" hidden="1" customWidth="1"/>
    <col min="14072" max="14081" width="9.36328125" style="1" customWidth="1"/>
    <col min="14082" max="14321" width="9" style="1"/>
    <col min="14322" max="14322" width="5.26953125" style="1" bestFit="1" customWidth="1"/>
    <col min="14323" max="14323" width="6.08984375" style="1" customWidth="1"/>
    <col min="14324" max="14324" width="9" style="1"/>
    <col min="14325" max="14326" width="9.36328125" style="1" customWidth="1"/>
    <col min="14327" max="14327" width="0" style="1" hidden="1" customWidth="1"/>
    <col min="14328" max="14337" width="9.36328125" style="1" customWidth="1"/>
    <col min="14338" max="14577" width="9" style="1"/>
    <col min="14578" max="14578" width="5.26953125" style="1" bestFit="1" customWidth="1"/>
    <col min="14579" max="14579" width="6.08984375" style="1" customWidth="1"/>
    <col min="14580" max="14580" width="9" style="1"/>
    <col min="14581" max="14582" width="9.36328125" style="1" customWidth="1"/>
    <col min="14583" max="14583" width="0" style="1" hidden="1" customWidth="1"/>
    <col min="14584" max="14593" width="9.36328125" style="1" customWidth="1"/>
    <col min="14594" max="14833" width="9" style="1"/>
    <col min="14834" max="14834" width="5.26953125" style="1" bestFit="1" customWidth="1"/>
    <col min="14835" max="14835" width="6.08984375" style="1" customWidth="1"/>
    <col min="14836" max="14836" width="9" style="1"/>
    <col min="14837" max="14838" width="9.36328125" style="1" customWidth="1"/>
    <col min="14839" max="14839" width="0" style="1" hidden="1" customWidth="1"/>
    <col min="14840" max="14849" width="9.36328125" style="1" customWidth="1"/>
    <col min="14850" max="15089" width="9" style="1"/>
    <col min="15090" max="15090" width="5.26953125" style="1" bestFit="1" customWidth="1"/>
    <col min="15091" max="15091" width="6.08984375" style="1" customWidth="1"/>
    <col min="15092" max="15092" width="9" style="1"/>
    <col min="15093" max="15094" width="9.36328125" style="1" customWidth="1"/>
    <col min="15095" max="15095" width="0" style="1" hidden="1" customWidth="1"/>
    <col min="15096" max="15105" width="9.36328125" style="1" customWidth="1"/>
    <col min="15106" max="15345" width="9" style="1"/>
    <col min="15346" max="15346" width="5.26953125" style="1" bestFit="1" customWidth="1"/>
    <col min="15347" max="15347" width="6.08984375" style="1" customWidth="1"/>
    <col min="15348" max="15348" width="9" style="1"/>
    <col min="15349" max="15350" width="9.36328125" style="1" customWidth="1"/>
    <col min="15351" max="15351" width="0" style="1" hidden="1" customWidth="1"/>
    <col min="15352" max="15361" width="9.36328125" style="1" customWidth="1"/>
    <col min="15362" max="15601" width="9" style="1"/>
    <col min="15602" max="15602" width="5.26953125" style="1" bestFit="1" customWidth="1"/>
    <col min="15603" max="15603" width="6.08984375" style="1" customWidth="1"/>
    <col min="15604" max="15604" width="9" style="1"/>
    <col min="15605" max="15606" width="9.36328125" style="1" customWidth="1"/>
    <col min="15607" max="15607" width="0" style="1" hidden="1" customWidth="1"/>
    <col min="15608" max="15617" width="9.36328125" style="1" customWidth="1"/>
    <col min="15618" max="15857" width="9" style="1"/>
    <col min="15858" max="15858" width="5.26953125" style="1" bestFit="1" customWidth="1"/>
    <col min="15859" max="15859" width="6.08984375" style="1" customWidth="1"/>
    <col min="15860" max="15860" width="9" style="1"/>
    <col min="15861" max="15862" width="9.36328125" style="1" customWidth="1"/>
    <col min="15863" max="15863" width="0" style="1" hidden="1" customWidth="1"/>
    <col min="15864" max="15873" width="9.36328125" style="1" customWidth="1"/>
    <col min="15874" max="16113" width="9" style="1"/>
    <col min="16114" max="16114" width="5.26953125" style="1" bestFit="1" customWidth="1"/>
    <col min="16115" max="16115" width="6.08984375" style="1" customWidth="1"/>
    <col min="16116" max="16116" width="9" style="1"/>
    <col min="16117" max="16118" width="9.36328125" style="1" customWidth="1"/>
    <col min="16119" max="16119" width="0" style="1" hidden="1" customWidth="1"/>
    <col min="16120" max="16129" width="9.36328125" style="1" customWidth="1"/>
    <col min="16130" max="16384" width="9" style="1"/>
  </cols>
  <sheetData>
    <row r="1" spans="1:16" ht="24" customHeight="1" thickBot="1" x14ac:dyDescent="0.35">
      <c r="A1" s="91" t="s">
        <v>86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2" t="s">
        <v>64</v>
      </c>
    </row>
    <row r="2" spans="1:16" s="3" customFormat="1" ht="27" customHeight="1" x14ac:dyDescent="0.2">
      <c r="A2" s="92" t="s">
        <v>37</v>
      </c>
      <c r="B2" s="50"/>
      <c r="C2" s="12" t="s">
        <v>43</v>
      </c>
      <c r="D2" s="23" t="s">
        <v>18</v>
      </c>
      <c r="E2" s="24" t="s">
        <v>19</v>
      </c>
      <c r="F2" s="24" t="s">
        <v>20</v>
      </c>
      <c r="G2" s="24" t="s">
        <v>21</v>
      </c>
      <c r="H2" s="11" t="s">
        <v>65</v>
      </c>
      <c r="I2" s="11" t="s">
        <v>66</v>
      </c>
      <c r="J2" s="11" t="s">
        <v>67</v>
      </c>
      <c r="K2" s="11" t="s">
        <v>68</v>
      </c>
      <c r="L2" s="24" t="s">
        <v>35</v>
      </c>
      <c r="M2" s="24" t="s">
        <v>22</v>
      </c>
      <c r="N2" s="11" t="s">
        <v>54</v>
      </c>
      <c r="O2" s="24" t="s">
        <v>33</v>
      </c>
      <c r="P2" s="25" t="s">
        <v>0</v>
      </c>
    </row>
    <row r="3" spans="1:16" s="3" customFormat="1" ht="18.75" customHeight="1" thickBot="1" x14ac:dyDescent="0.25">
      <c r="A3" s="93"/>
      <c r="B3" s="13" t="s">
        <v>38</v>
      </c>
      <c r="C3" s="26"/>
      <c r="D3" s="27" t="s">
        <v>23</v>
      </c>
      <c r="E3" s="28" t="s">
        <v>24</v>
      </c>
      <c r="F3" s="28" t="s">
        <v>23</v>
      </c>
      <c r="G3" s="28" t="s">
        <v>24</v>
      </c>
      <c r="H3" s="28" t="s">
        <v>25</v>
      </c>
      <c r="I3" s="28" t="s">
        <v>23</v>
      </c>
      <c r="J3" s="28" t="s">
        <v>26</v>
      </c>
      <c r="K3" s="28" t="s">
        <v>25</v>
      </c>
      <c r="L3" s="28" t="s">
        <v>27</v>
      </c>
      <c r="M3" s="28" t="s">
        <v>27</v>
      </c>
      <c r="N3" s="28" t="s">
        <v>23</v>
      </c>
      <c r="O3" s="28" t="s">
        <v>28</v>
      </c>
      <c r="P3" s="29" t="s">
        <v>26</v>
      </c>
    </row>
    <row r="4" spans="1:16" s="3" customFormat="1" ht="13.5" customHeight="1" x14ac:dyDescent="0.2">
      <c r="A4" s="88" t="s">
        <v>61</v>
      </c>
      <c r="B4" s="94" t="s">
        <v>30</v>
      </c>
      <c r="C4" s="30" t="s">
        <v>29</v>
      </c>
      <c r="D4" s="31"/>
      <c r="E4" s="32"/>
      <c r="F4" s="32"/>
      <c r="G4" s="32">
        <v>5046</v>
      </c>
      <c r="H4" s="32">
        <v>4995</v>
      </c>
      <c r="I4" s="32">
        <v>5021</v>
      </c>
      <c r="J4" s="32">
        <v>5005</v>
      </c>
      <c r="K4" s="32">
        <v>3343</v>
      </c>
      <c r="L4" s="32">
        <v>2464</v>
      </c>
      <c r="M4" s="32">
        <v>4934</v>
      </c>
      <c r="N4" s="32">
        <v>4992</v>
      </c>
      <c r="O4" s="32">
        <v>4993</v>
      </c>
      <c r="P4" s="33">
        <v>4975</v>
      </c>
    </row>
    <row r="5" spans="1:16" s="3" customFormat="1" ht="13.5" customHeight="1" x14ac:dyDescent="0.2">
      <c r="A5" s="89"/>
      <c r="B5" s="95"/>
      <c r="C5" s="34" t="s">
        <v>31</v>
      </c>
      <c r="D5" s="35"/>
      <c r="E5" s="36"/>
      <c r="F5" s="36"/>
      <c r="G5" s="36">
        <v>36.343141193010645</v>
      </c>
      <c r="H5" s="36">
        <v>27.914514514514515</v>
      </c>
      <c r="I5" s="36">
        <v>48.438159729137624</v>
      </c>
      <c r="J5" s="36">
        <v>56.500499500499501</v>
      </c>
      <c r="K5" s="36">
        <v>80.646425366437327</v>
      </c>
      <c r="L5" s="36">
        <v>402.52597402597399</v>
      </c>
      <c r="M5" s="36">
        <v>7.4688305977710119</v>
      </c>
      <c r="N5" s="36">
        <v>217.67788461538461</v>
      </c>
      <c r="O5" s="36">
        <v>23.181690705128204</v>
      </c>
      <c r="P5" s="37">
        <v>49.189748743718596</v>
      </c>
    </row>
    <row r="6" spans="1:16" s="3" customFormat="1" ht="13.5" customHeight="1" x14ac:dyDescent="0.2">
      <c r="A6" s="89"/>
      <c r="B6" s="96"/>
      <c r="C6" s="34" t="s">
        <v>32</v>
      </c>
      <c r="D6" s="35"/>
      <c r="E6" s="36"/>
      <c r="F6" s="36"/>
      <c r="G6" s="36">
        <v>7.2193071632394545</v>
      </c>
      <c r="H6" s="36">
        <v>6.0699047177713057</v>
      </c>
      <c r="I6" s="36">
        <v>11.42353368304167</v>
      </c>
      <c r="J6" s="36">
        <v>6.9441794419591165</v>
      </c>
      <c r="K6" s="36">
        <v>25.015448859817209</v>
      </c>
      <c r="L6" s="36">
        <v>76.722647146003993</v>
      </c>
      <c r="M6" s="36">
        <v>0.69069303585828157</v>
      </c>
      <c r="N6" s="36">
        <v>28.691014038384719</v>
      </c>
      <c r="O6" s="36">
        <v>6.9187739085712598</v>
      </c>
      <c r="P6" s="37">
        <v>10.684463686047996</v>
      </c>
    </row>
    <row r="7" spans="1:16" s="3" customFormat="1" ht="13.5" customHeight="1" x14ac:dyDescent="0.2">
      <c r="A7" s="89"/>
      <c r="B7" s="97" t="s">
        <v>13</v>
      </c>
      <c r="C7" s="34" t="s">
        <v>29</v>
      </c>
      <c r="D7" s="38"/>
      <c r="E7" s="39"/>
      <c r="F7" s="39"/>
      <c r="G7" s="39">
        <v>5254</v>
      </c>
      <c r="H7" s="39">
        <v>5192</v>
      </c>
      <c r="I7" s="39">
        <v>5205</v>
      </c>
      <c r="J7" s="39">
        <v>5184</v>
      </c>
      <c r="K7" s="39">
        <v>3437</v>
      </c>
      <c r="L7" s="39">
        <v>2437</v>
      </c>
      <c r="M7" s="39">
        <v>5140</v>
      </c>
      <c r="N7" s="39">
        <v>5202</v>
      </c>
      <c r="O7" s="39">
        <v>5187</v>
      </c>
      <c r="P7" s="40">
        <v>5140</v>
      </c>
    </row>
    <row r="8" spans="1:16" s="3" customFormat="1" ht="13.5" customHeight="1" x14ac:dyDescent="0.2">
      <c r="A8" s="89"/>
      <c r="B8" s="95"/>
      <c r="C8" s="34" t="s">
        <v>31</v>
      </c>
      <c r="D8" s="35"/>
      <c r="E8" s="36"/>
      <c r="F8" s="36"/>
      <c r="G8" s="36">
        <v>38.454239569313593</v>
      </c>
      <c r="H8" s="36">
        <v>28.977850539291218</v>
      </c>
      <c r="I8" s="36">
        <v>50.3433237271854</v>
      </c>
      <c r="J8" s="36">
        <v>57.315200617283949</v>
      </c>
      <c r="K8" s="36">
        <v>85.807972068664526</v>
      </c>
      <c r="L8" s="36">
        <v>403.32704144439901</v>
      </c>
      <c r="M8" s="36">
        <v>7.2715374829799506</v>
      </c>
      <c r="N8" s="36">
        <v>222.97770088427527</v>
      </c>
      <c r="O8" s="36">
        <v>24.608058608058609</v>
      </c>
      <c r="P8" s="37">
        <v>52.392217898832683</v>
      </c>
    </row>
    <row r="9" spans="1:16" s="3" customFormat="1" ht="13.5" customHeight="1" x14ac:dyDescent="0.2">
      <c r="A9" s="89"/>
      <c r="B9" s="96"/>
      <c r="C9" s="34" t="s">
        <v>32</v>
      </c>
      <c r="D9" s="35"/>
      <c r="E9" s="36"/>
      <c r="F9" s="36"/>
      <c r="G9" s="36">
        <v>7.1907713535213098</v>
      </c>
      <c r="H9" s="36">
        <v>6.333661216791949</v>
      </c>
      <c r="I9" s="36">
        <v>11.560104640887342</v>
      </c>
      <c r="J9" s="36">
        <v>7.1005640397066294</v>
      </c>
      <c r="K9" s="36">
        <v>26.034573717995048</v>
      </c>
      <c r="L9" s="36">
        <v>77.461792103804555</v>
      </c>
      <c r="M9" s="36">
        <v>0.6506652267648535</v>
      </c>
      <c r="N9" s="36">
        <v>27.542597162554959</v>
      </c>
      <c r="O9" s="36">
        <v>6.8116892118668808</v>
      </c>
      <c r="P9" s="37">
        <v>11.174050057692588</v>
      </c>
    </row>
    <row r="10" spans="1:16" s="3" customFormat="1" ht="13.5" customHeight="1" x14ac:dyDescent="0.2">
      <c r="A10" s="89"/>
      <c r="B10" s="97" t="s">
        <v>14</v>
      </c>
      <c r="C10" s="34" t="s">
        <v>29</v>
      </c>
      <c r="D10" s="38"/>
      <c r="E10" s="39"/>
      <c r="F10" s="39"/>
      <c r="G10" s="39">
        <v>5215</v>
      </c>
      <c r="H10" s="39">
        <v>5165</v>
      </c>
      <c r="I10" s="39">
        <v>5178</v>
      </c>
      <c r="J10" s="39">
        <v>5157</v>
      </c>
      <c r="K10" s="39">
        <v>3392</v>
      </c>
      <c r="L10" s="39">
        <v>2662</v>
      </c>
      <c r="M10" s="39">
        <v>5105</v>
      </c>
      <c r="N10" s="39">
        <v>5150</v>
      </c>
      <c r="O10" s="39">
        <v>5174</v>
      </c>
      <c r="P10" s="40">
        <v>5132</v>
      </c>
    </row>
    <row r="11" spans="1:16" s="3" customFormat="1" ht="13.5" customHeight="1" x14ac:dyDescent="0.2">
      <c r="A11" s="89"/>
      <c r="B11" s="95"/>
      <c r="C11" s="34" t="s">
        <v>31</v>
      </c>
      <c r="D11" s="35"/>
      <c r="E11" s="36"/>
      <c r="F11" s="36"/>
      <c r="G11" s="36">
        <v>40.220363566041385</v>
      </c>
      <c r="H11" s="36">
        <v>30.11732817037754</v>
      </c>
      <c r="I11" s="36">
        <v>52.444766319042103</v>
      </c>
      <c r="J11" s="36">
        <v>58.401396160558463</v>
      </c>
      <c r="K11" s="36">
        <v>87.573113207547166</v>
      </c>
      <c r="L11" s="36">
        <v>404.06799398948198</v>
      </c>
      <c r="M11" s="36">
        <v>7.2199255777516438</v>
      </c>
      <c r="N11" s="36">
        <v>226.10932038834952</v>
      </c>
      <c r="O11" s="36">
        <v>25.458446076536529</v>
      </c>
      <c r="P11" s="37">
        <v>54.712251268045257</v>
      </c>
    </row>
    <row r="12" spans="1:16" s="3" customFormat="1" ht="13.5" customHeight="1" thickBot="1" x14ac:dyDescent="0.25">
      <c r="A12" s="90"/>
      <c r="B12" s="98"/>
      <c r="C12" s="41" t="s">
        <v>32</v>
      </c>
      <c r="D12" s="42"/>
      <c r="E12" s="43"/>
      <c r="F12" s="43"/>
      <c r="G12" s="43">
        <v>7.4271508180542645</v>
      </c>
      <c r="H12" s="43">
        <v>6.2556522225640947</v>
      </c>
      <c r="I12" s="43">
        <v>11.589631752118754</v>
      </c>
      <c r="J12" s="43">
        <v>7.1841225775428654</v>
      </c>
      <c r="K12" s="43">
        <v>26.635643567078816</v>
      </c>
      <c r="L12" s="43">
        <v>71.581230339017267</v>
      </c>
      <c r="M12" s="43">
        <v>0.68523219376016087</v>
      </c>
      <c r="N12" s="43">
        <v>27.498220428285791</v>
      </c>
      <c r="O12" s="43">
        <v>7.6552425110045554</v>
      </c>
      <c r="P12" s="44">
        <v>11.18985043486534</v>
      </c>
    </row>
    <row r="13" spans="1:16" s="3" customFormat="1" ht="13.5" customHeight="1" x14ac:dyDescent="0.2">
      <c r="A13" s="88" t="s">
        <v>62</v>
      </c>
      <c r="B13" s="94" t="s">
        <v>30</v>
      </c>
      <c r="C13" s="30" t="s">
        <v>29</v>
      </c>
      <c r="D13" s="31"/>
      <c r="E13" s="32"/>
      <c r="F13" s="32"/>
      <c r="G13" s="32">
        <v>4759</v>
      </c>
      <c r="H13" s="32">
        <v>4719</v>
      </c>
      <c r="I13" s="32">
        <v>4738</v>
      </c>
      <c r="J13" s="32">
        <v>4713</v>
      </c>
      <c r="K13" s="32">
        <v>3156</v>
      </c>
      <c r="L13" s="32">
        <v>2183</v>
      </c>
      <c r="M13" s="32">
        <v>4673</v>
      </c>
      <c r="N13" s="32">
        <v>4727</v>
      </c>
      <c r="O13" s="32">
        <v>4726</v>
      </c>
      <c r="P13" s="33">
        <v>4720</v>
      </c>
    </row>
    <row r="14" spans="1:16" s="3" customFormat="1" ht="13.5" customHeight="1" x14ac:dyDescent="0.2">
      <c r="A14" s="89"/>
      <c r="B14" s="95"/>
      <c r="C14" s="34" t="s">
        <v>31</v>
      </c>
      <c r="D14" s="35"/>
      <c r="E14" s="36"/>
      <c r="F14" s="36"/>
      <c r="G14" s="36">
        <v>25.04</v>
      </c>
      <c r="H14" s="36">
        <v>22.12</v>
      </c>
      <c r="I14" s="36">
        <v>49.9</v>
      </c>
      <c r="J14" s="36">
        <v>48.59</v>
      </c>
      <c r="K14" s="36">
        <v>47.5</v>
      </c>
      <c r="L14" s="36">
        <v>313.54000000000002</v>
      </c>
      <c r="M14" s="36">
        <v>8.82</v>
      </c>
      <c r="N14" s="36">
        <v>173.55</v>
      </c>
      <c r="O14" s="36">
        <v>13.18</v>
      </c>
      <c r="P14" s="37">
        <v>50.29</v>
      </c>
    </row>
    <row r="15" spans="1:16" s="3" customFormat="1" ht="13.5" customHeight="1" x14ac:dyDescent="0.2">
      <c r="A15" s="89"/>
      <c r="B15" s="96"/>
      <c r="C15" s="34" t="s">
        <v>32</v>
      </c>
      <c r="D15" s="35"/>
      <c r="E15" s="36"/>
      <c r="F15" s="36"/>
      <c r="G15" s="36">
        <v>4.6548059433996656</v>
      </c>
      <c r="H15" s="36">
        <v>5.9143542395172073</v>
      </c>
      <c r="I15" s="36">
        <v>10.576495557258301</v>
      </c>
      <c r="J15" s="36">
        <v>6.0468909548212357</v>
      </c>
      <c r="K15" s="36">
        <v>17.114438115049072</v>
      </c>
      <c r="L15" s="36">
        <v>44.010362950234061</v>
      </c>
      <c r="M15" s="36">
        <v>0.7916055275875078</v>
      </c>
      <c r="N15" s="36">
        <v>23.222924702603947</v>
      </c>
      <c r="O15" s="36">
        <v>4.1506029994438913</v>
      </c>
      <c r="P15" s="37">
        <v>11.15</v>
      </c>
    </row>
    <row r="16" spans="1:16" s="3" customFormat="1" ht="13.5" customHeight="1" x14ac:dyDescent="0.2">
      <c r="A16" s="89"/>
      <c r="B16" s="97" t="s">
        <v>13</v>
      </c>
      <c r="C16" s="34" t="s">
        <v>29</v>
      </c>
      <c r="D16" s="38"/>
      <c r="E16" s="39"/>
      <c r="F16" s="39"/>
      <c r="G16" s="39">
        <v>4625</v>
      </c>
      <c r="H16" s="39">
        <v>4575</v>
      </c>
      <c r="I16" s="39">
        <v>4584</v>
      </c>
      <c r="J16" s="39">
        <v>4572</v>
      </c>
      <c r="K16" s="39">
        <v>3118</v>
      </c>
      <c r="L16" s="39">
        <v>2067</v>
      </c>
      <c r="M16" s="39">
        <v>4535</v>
      </c>
      <c r="N16" s="39">
        <v>4572</v>
      </c>
      <c r="O16" s="39">
        <v>4576</v>
      </c>
      <c r="P16" s="40">
        <v>4571</v>
      </c>
    </row>
    <row r="17" spans="1:16" s="3" customFormat="1" ht="13.5" customHeight="1" x14ac:dyDescent="0.2">
      <c r="A17" s="89"/>
      <c r="B17" s="95"/>
      <c r="C17" s="34" t="s">
        <v>31</v>
      </c>
      <c r="D17" s="35"/>
      <c r="E17" s="36"/>
      <c r="F17" s="36"/>
      <c r="G17" s="36">
        <v>26.02</v>
      </c>
      <c r="H17" s="36">
        <v>23.21</v>
      </c>
      <c r="I17" s="36">
        <v>51.64</v>
      </c>
      <c r="J17" s="36">
        <v>49.26</v>
      </c>
      <c r="K17" s="36">
        <v>49.09</v>
      </c>
      <c r="L17" s="36">
        <v>314.83</v>
      </c>
      <c r="M17" s="36">
        <v>8.7799999999999994</v>
      </c>
      <c r="N17" s="36">
        <v>173.89</v>
      </c>
      <c r="O17" s="36">
        <v>13.9</v>
      </c>
      <c r="P17" s="37">
        <v>52.24</v>
      </c>
    </row>
    <row r="18" spans="1:16" s="3" customFormat="1" ht="13.5" customHeight="1" x14ac:dyDescent="0.2">
      <c r="A18" s="89"/>
      <c r="B18" s="96"/>
      <c r="C18" s="34" t="s">
        <v>32</v>
      </c>
      <c r="D18" s="35"/>
      <c r="E18" s="36"/>
      <c r="F18" s="36"/>
      <c r="G18" s="36">
        <v>4.7750216585468133</v>
      </c>
      <c r="H18" s="36">
        <v>6.2266736682266686</v>
      </c>
      <c r="I18" s="36">
        <v>10.723963445778418</v>
      </c>
      <c r="J18" s="36">
        <v>6.1719217618679503</v>
      </c>
      <c r="K18" s="36">
        <v>18.193767631292015</v>
      </c>
      <c r="L18" s="36">
        <v>49.358033472917754</v>
      </c>
      <c r="M18" s="36">
        <v>0.82415713313924088</v>
      </c>
      <c r="N18" s="36">
        <v>23.682094707351641</v>
      </c>
      <c r="O18" s="36">
        <v>5.464748716093661</v>
      </c>
      <c r="P18" s="37">
        <v>11.79</v>
      </c>
    </row>
    <row r="19" spans="1:16" s="3" customFormat="1" ht="13.5" customHeight="1" x14ac:dyDescent="0.2">
      <c r="A19" s="89"/>
      <c r="B19" s="97" t="s">
        <v>14</v>
      </c>
      <c r="C19" s="34" t="s">
        <v>29</v>
      </c>
      <c r="D19" s="38"/>
      <c r="E19" s="39"/>
      <c r="F19" s="39"/>
      <c r="G19" s="39">
        <v>4843</v>
      </c>
      <c r="H19" s="39">
        <v>4788</v>
      </c>
      <c r="I19" s="39">
        <v>4810</v>
      </c>
      <c r="J19" s="39">
        <v>4785</v>
      </c>
      <c r="K19" s="39">
        <v>3245</v>
      </c>
      <c r="L19" s="39">
        <v>2308</v>
      </c>
      <c r="M19" s="39">
        <v>4747</v>
      </c>
      <c r="N19" s="39">
        <v>4794</v>
      </c>
      <c r="O19" s="39">
        <v>4801</v>
      </c>
      <c r="P19" s="40">
        <v>4791</v>
      </c>
    </row>
    <row r="20" spans="1:16" s="3" customFormat="1" ht="13.5" customHeight="1" x14ac:dyDescent="0.2">
      <c r="A20" s="89"/>
      <c r="B20" s="95"/>
      <c r="C20" s="34" t="s">
        <v>31</v>
      </c>
      <c r="D20" s="35"/>
      <c r="E20" s="36"/>
      <c r="F20" s="36"/>
      <c r="G20" s="36">
        <v>26.57</v>
      </c>
      <c r="H20" s="36">
        <v>23.8</v>
      </c>
      <c r="I20" s="36">
        <v>53.74</v>
      </c>
      <c r="J20" s="36">
        <v>49.71</v>
      </c>
      <c r="K20" s="36">
        <v>49.12</v>
      </c>
      <c r="L20" s="36">
        <v>315.14</v>
      </c>
      <c r="M20" s="36">
        <v>8.75</v>
      </c>
      <c r="N20" s="36">
        <v>174.52</v>
      </c>
      <c r="O20" s="36">
        <v>14.14</v>
      </c>
      <c r="P20" s="37">
        <v>53.44</v>
      </c>
    </row>
    <row r="21" spans="1:16" s="3" customFormat="1" ht="13.5" customHeight="1" thickBot="1" x14ac:dyDescent="0.25">
      <c r="A21" s="90"/>
      <c r="B21" s="98"/>
      <c r="C21" s="41" t="s">
        <v>32</v>
      </c>
      <c r="D21" s="42"/>
      <c r="E21" s="43"/>
      <c r="F21" s="43"/>
      <c r="G21" s="43">
        <v>4.852013374485006</v>
      </c>
      <c r="H21" s="43">
        <v>6.2627281202289549</v>
      </c>
      <c r="I21" s="43">
        <v>10.949922078344313</v>
      </c>
      <c r="J21" s="43">
        <v>6.0518589130923957</v>
      </c>
      <c r="K21" s="43">
        <v>18.124668417990321</v>
      </c>
      <c r="L21" s="43">
        <v>48.162182839190635</v>
      </c>
      <c r="M21" s="43">
        <v>0.81943369426869761</v>
      </c>
      <c r="N21" s="43">
        <v>23.643773950773284</v>
      </c>
      <c r="O21" s="43">
        <v>4.5075948685246789</v>
      </c>
      <c r="P21" s="44">
        <v>11.78</v>
      </c>
    </row>
  </sheetData>
  <mergeCells count="10">
    <mergeCell ref="A13:A21"/>
    <mergeCell ref="B13:B15"/>
    <mergeCell ref="B16:B18"/>
    <mergeCell ref="B19:B21"/>
    <mergeCell ref="A1:N1"/>
    <mergeCell ref="A2:A3"/>
    <mergeCell ref="A4:A12"/>
    <mergeCell ref="B4:B6"/>
    <mergeCell ref="B7:B9"/>
    <mergeCell ref="B10:B12"/>
  </mergeCells>
  <phoneticPr fontId="2"/>
  <printOptions horizontalCentered="1"/>
  <pageMargins left="0.39370078740157483" right="0.19685039370078741" top="0.78740157480314965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年度比較</vt:lpstr>
      <vt:lpstr>小学校</vt:lpstr>
      <vt:lpstr>中学校</vt:lpstr>
      <vt:lpstr>高等学校</vt:lpstr>
      <vt:lpstr>高等学校!Print_Area</vt:lpstr>
      <vt:lpstr>小学校!Print_Area</vt:lpstr>
      <vt:lpstr>中学校!Print_Area</vt:lpstr>
    </vt:vector>
  </TitlesOfParts>
  <Company>第一学習社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第一学習社</dc:creator>
  <cp:lastModifiedBy>（健体）吉田 卓弥</cp:lastModifiedBy>
  <cp:lastPrinted>2025-01-29T06:06:14Z</cp:lastPrinted>
  <dcterms:created xsi:type="dcterms:W3CDTF">2001-10-03T04:34:44Z</dcterms:created>
  <dcterms:modified xsi:type="dcterms:W3CDTF">2025-01-29T06:09:40Z</dcterms:modified>
</cp:coreProperties>
</file>